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Алена 2017\2018-2023 потребность\"/>
    </mc:Choice>
  </mc:AlternateContent>
  <bookViews>
    <workbookView xWindow="120" yWindow="15" windowWidth="15195" windowHeight="8190" firstSheet="1" activeTab="2"/>
  </bookViews>
  <sheets>
    <sheet name="Свод" sheetId="4" r:id="rId1"/>
    <sheet name="сводная" sheetId="12" r:id="rId2"/>
    <sheet name="2018" sheetId="1" r:id="rId3"/>
    <sheet name="2019" sheetId="2" r:id="rId4"/>
    <sheet name="2020" sheetId="5" r:id="rId5"/>
    <sheet name="2021" sheetId="6" r:id="rId6"/>
    <sheet name="2022" sheetId="7" r:id="rId7"/>
    <sheet name="2023" sheetId="8" r:id="rId8"/>
  </sheets>
  <calcPr calcId="152511"/>
</workbook>
</file>

<file path=xl/calcChain.xml><?xml version="1.0" encoding="utf-8"?>
<calcChain xmlns="http://schemas.openxmlformats.org/spreadsheetml/2006/main">
  <c r="F40" i="1" l="1"/>
  <c r="K31" i="1"/>
  <c r="J40" i="1"/>
  <c r="I40" i="1"/>
  <c r="H40" i="1"/>
  <c r="G40" i="1"/>
  <c r="E40" i="1"/>
  <c r="D40" i="1"/>
  <c r="C40" i="1"/>
  <c r="J40" i="2"/>
  <c r="I40" i="2"/>
  <c r="H40" i="2"/>
  <c r="G40" i="2"/>
  <c r="F40" i="2"/>
  <c r="E40" i="2"/>
  <c r="D40" i="2"/>
  <c r="C40" i="2"/>
  <c r="J40" i="5"/>
  <c r="I40" i="5"/>
  <c r="H40" i="5"/>
  <c r="G40" i="5"/>
  <c r="F40" i="5"/>
  <c r="E40" i="5"/>
  <c r="D40" i="5"/>
  <c r="C40" i="5"/>
  <c r="J40" i="6"/>
  <c r="I40" i="6"/>
  <c r="H40" i="6"/>
  <c r="G40" i="6"/>
  <c r="F40" i="6"/>
  <c r="E40" i="6"/>
  <c r="D40" i="6"/>
  <c r="C40" i="6"/>
  <c r="J40" i="7"/>
  <c r="I40" i="7"/>
  <c r="H40" i="7"/>
  <c r="G40" i="7"/>
  <c r="F40" i="7"/>
  <c r="E40" i="7"/>
  <c r="D40" i="7"/>
  <c r="C40" i="7"/>
  <c r="J40" i="8"/>
  <c r="I40" i="8"/>
  <c r="H40" i="8"/>
  <c r="G40" i="8"/>
  <c r="F40" i="8"/>
  <c r="E40" i="8"/>
  <c r="D40" i="8"/>
  <c r="C40" i="8"/>
  <c r="K9" i="8" l="1"/>
  <c r="C5" i="12" l="1"/>
  <c r="D5" i="12"/>
  <c r="K5" i="12" s="1"/>
  <c r="E5" i="12"/>
  <c r="F5" i="12"/>
  <c r="G5" i="12"/>
  <c r="H5" i="12"/>
  <c r="I5" i="12"/>
  <c r="J5" i="12"/>
  <c r="C6" i="12"/>
  <c r="D6" i="12"/>
  <c r="E6" i="12"/>
  <c r="F6" i="12"/>
  <c r="G6" i="12"/>
  <c r="H6" i="12"/>
  <c r="I6" i="12"/>
  <c r="J6" i="12"/>
  <c r="C7" i="12"/>
  <c r="D7" i="12"/>
  <c r="K7" i="12" s="1"/>
  <c r="E7" i="12"/>
  <c r="F7" i="12"/>
  <c r="G7" i="12"/>
  <c r="H7" i="12"/>
  <c r="I7" i="12"/>
  <c r="J7" i="12"/>
  <c r="C8" i="12"/>
  <c r="D8" i="12"/>
  <c r="K8" i="12" s="1"/>
  <c r="E8" i="12"/>
  <c r="F8" i="12"/>
  <c r="G8" i="12"/>
  <c r="H8" i="12"/>
  <c r="I8" i="12"/>
  <c r="J8" i="12"/>
  <c r="C9" i="12"/>
  <c r="D9" i="12"/>
  <c r="K9" i="12" s="1"/>
  <c r="E9" i="12"/>
  <c r="F9" i="12"/>
  <c r="G9" i="12"/>
  <c r="H9" i="12"/>
  <c r="I9" i="12"/>
  <c r="J9" i="12"/>
  <c r="C10" i="12"/>
  <c r="D10" i="12"/>
  <c r="E10" i="12"/>
  <c r="F10" i="12"/>
  <c r="G10" i="12"/>
  <c r="H10" i="12"/>
  <c r="I10" i="12"/>
  <c r="J10" i="12"/>
  <c r="C11" i="12"/>
  <c r="D11" i="12"/>
  <c r="E11" i="12"/>
  <c r="F11" i="12"/>
  <c r="G11" i="12"/>
  <c r="H11" i="12"/>
  <c r="I11" i="12"/>
  <c r="J11" i="12"/>
  <c r="C12" i="12"/>
  <c r="D12" i="12"/>
  <c r="K12" i="12" s="1"/>
  <c r="E12" i="12"/>
  <c r="F12" i="12"/>
  <c r="G12" i="12"/>
  <c r="H12" i="12"/>
  <c r="I12" i="12"/>
  <c r="J12" i="12"/>
  <c r="C13" i="12"/>
  <c r="D13" i="12"/>
  <c r="K13" i="12" s="1"/>
  <c r="E13" i="12"/>
  <c r="F13" i="12"/>
  <c r="G13" i="12"/>
  <c r="H13" i="12"/>
  <c r="I13" i="12"/>
  <c r="J13" i="12"/>
  <c r="C14" i="12"/>
  <c r="D14" i="12"/>
  <c r="K14" i="12" s="1"/>
  <c r="E14" i="12"/>
  <c r="F14" i="12"/>
  <c r="G14" i="12"/>
  <c r="H14" i="12"/>
  <c r="I14" i="12"/>
  <c r="J14" i="12"/>
  <c r="C15" i="12"/>
  <c r="D15" i="12"/>
  <c r="E15" i="12"/>
  <c r="F15" i="12"/>
  <c r="G15" i="12"/>
  <c r="H15" i="12"/>
  <c r="I15" i="12"/>
  <c r="J15" i="12"/>
  <c r="C16" i="12"/>
  <c r="D16" i="12"/>
  <c r="E16" i="12"/>
  <c r="F16" i="12"/>
  <c r="G16" i="12"/>
  <c r="H16" i="12"/>
  <c r="I16" i="12"/>
  <c r="J16" i="12"/>
  <c r="C17" i="12"/>
  <c r="D17" i="12"/>
  <c r="K17" i="12" s="1"/>
  <c r="E17" i="12"/>
  <c r="F17" i="12"/>
  <c r="G17" i="12"/>
  <c r="H17" i="12"/>
  <c r="I17" i="12"/>
  <c r="J17" i="12"/>
  <c r="C18" i="12"/>
  <c r="D18" i="12"/>
  <c r="K18" i="12" s="1"/>
  <c r="E18" i="12"/>
  <c r="F18" i="12"/>
  <c r="G18" i="12"/>
  <c r="H18" i="12"/>
  <c r="I18" i="12"/>
  <c r="J18" i="12"/>
  <c r="C19" i="12"/>
  <c r="D19" i="12"/>
  <c r="K19" i="12" s="1"/>
  <c r="E19" i="12"/>
  <c r="F19" i="12"/>
  <c r="G19" i="12"/>
  <c r="H19" i="12"/>
  <c r="I19" i="12"/>
  <c r="J19" i="12"/>
  <c r="C20" i="12"/>
  <c r="D20" i="12"/>
  <c r="E20" i="12"/>
  <c r="F20" i="12"/>
  <c r="G20" i="12"/>
  <c r="H20" i="12"/>
  <c r="I20" i="12"/>
  <c r="J20" i="12"/>
  <c r="C21" i="12"/>
  <c r="D21" i="12"/>
  <c r="E21" i="12"/>
  <c r="F21" i="12"/>
  <c r="G21" i="12"/>
  <c r="H21" i="12"/>
  <c r="I21" i="12"/>
  <c r="J21" i="12"/>
  <c r="C22" i="12"/>
  <c r="D22" i="12"/>
  <c r="K22" i="12" s="1"/>
  <c r="E22" i="12"/>
  <c r="F22" i="12"/>
  <c r="G22" i="12"/>
  <c r="H22" i="12"/>
  <c r="I22" i="12"/>
  <c r="J22" i="12"/>
  <c r="C23" i="12"/>
  <c r="D23" i="12"/>
  <c r="K23" i="12" s="1"/>
  <c r="E23" i="12"/>
  <c r="F23" i="12"/>
  <c r="G23" i="12"/>
  <c r="H23" i="12"/>
  <c r="I23" i="12"/>
  <c r="J23" i="12"/>
  <c r="C24" i="12"/>
  <c r="D24" i="12"/>
  <c r="E24" i="12"/>
  <c r="F24" i="12"/>
  <c r="G24" i="12"/>
  <c r="H24" i="12"/>
  <c r="I24" i="12"/>
  <c r="J24" i="12"/>
  <c r="C25" i="12"/>
  <c r="D25" i="12"/>
  <c r="E25" i="12"/>
  <c r="F25" i="12"/>
  <c r="G25" i="12"/>
  <c r="H25" i="12"/>
  <c r="I25" i="12"/>
  <c r="J25" i="12"/>
  <c r="C26" i="12"/>
  <c r="D26" i="12"/>
  <c r="E26" i="12"/>
  <c r="F26" i="12"/>
  <c r="G26" i="12"/>
  <c r="H26" i="12"/>
  <c r="I26" i="12"/>
  <c r="J26" i="12"/>
  <c r="C27" i="12"/>
  <c r="D27" i="12"/>
  <c r="E27" i="12"/>
  <c r="F27" i="12"/>
  <c r="G27" i="12"/>
  <c r="H27" i="12"/>
  <c r="I27" i="12"/>
  <c r="J27" i="12"/>
  <c r="C28" i="12"/>
  <c r="D28" i="12"/>
  <c r="E28" i="12"/>
  <c r="F28" i="12"/>
  <c r="G28" i="12"/>
  <c r="H28" i="12"/>
  <c r="I28" i="12"/>
  <c r="J28" i="12"/>
  <c r="C29" i="12"/>
  <c r="D29" i="12"/>
  <c r="K29" i="12" s="1"/>
  <c r="E29" i="12"/>
  <c r="F29" i="12"/>
  <c r="G29" i="12"/>
  <c r="H29" i="12"/>
  <c r="I29" i="12"/>
  <c r="J29" i="12"/>
  <c r="C30" i="12"/>
  <c r="D30" i="12"/>
  <c r="E30" i="12"/>
  <c r="F30" i="12"/>
  <c r="G30" i="12"/>
  <c r="H30" i="12"/>
  <c r="I30" i="12"/>
  <c r="J30" i="12"/>
  <c r="C31" i="12"/>
  <c r="D31" i="12"/>
  <c r="K31" i="12" s="1"/>
  <c r="E31" i="12"/>
  <c r="F31" i="12"/>
  <c r="G31" i="12"/>
  <c r="H31" i="12"/>
  <c r="I31" i="12"/>
  <c r="J31" i="12"/>
  <c r="C32" i="12"/>
  <c r="D32" i="12"/>
  <c r="K32" i="12" s="1"/>
  <c r="E32" i="12"/>
  <c r="F32" i="12"/>
  <c r="G32" i="12"/>
  <c r="H32" i="12"/>
  <c r="I32" i="12"/>
  <c r="J32" i="12"/>
  <c r="C33" i="12"/>
  <c r="D33" i="12"/>
  <c r="E33" i="12"/>
  <c r="F33" i="12"/>
  <c r="G33" i="12"/>
  <c r="H33" i="12"/>
  <c r="I33" i="12"/>
  <c r="J33" i="12"/>
  <c r="C34" i="12"/>
  <c r="D34" i="12"/>
  <c r="E34" i="12"/>
  <c r="F34" i="12"/>
  <c r="G34" i="12"/>
  <c r="H34" i="12"/>
  <c r="I34" i="12"/>
  <c r="J34" i="12"/>
  <c r="C35" i="12"/>
  <c r="D35" i="12"/>
  <c r="K35" i="12" s="1"/>
  <c r="E35" i="12"/>
  <c r="F35" i="12"/>
  <c r="G35" i="12"/>
  <c r="H35" i="12"/>
  <c r="I35" i="12"/>
  <c r="J35" i="12"/>
  <c r="C36" i="12"/>
  <c r="D36" i="12"/>
  <c r="E36" i="12"/>
  <c r="F36" i="12"/>
  <c r="G36" i="12"/>
  <c r="H36" i="12"/>
  <c r="I36" i="12"/>
  <c r="J36" i="12"/>
  <c r="C37" i="12"/>
  <c r="K37" i="12" s="1"/>
  <c r="D37" i="12"/>
  <c r="E37" i="12"/>
  <c r="F37" i="12"/>
  <c r="G37" i="12"/>
  <c r="H37" i="12"/>
  <c r="I37" i="12"/>
  <c r="J37" i="12"/>
  <c r="C38" i="12"/>
  <c r="D38" i="12"/>
  <c r="K38" i="12" s="1"/>
  <c r="E38" i="12"/>
  <c r="F38" i="12"/>
  <c r="G38" i="12"/>
  <c r="H38" i="12"/>
  <c r="I38" i="12"/>
  <c r="J38" i="12"/>
  <c r="C39" i="12"/>
  <c r="D39" i="12"/>
  <c r="E39" i="12"/>
  <c r="F39" i="12"/>
  <c r="F40" i="12" s="1"/>
  <c r="G39" i="12"/>
  <c r="H39" i="12"/>
  <c r="I39" i="12"/>
  <c r="J39" i="12"/>
  <c r="J40" i="12" s="1"/>
  <c r="D4" i="12"/>
  <c r="E4" i="12"/>
  <c r="F4" i="12"/>
  <c r="G4" i="12"/>
  <c r="H4" i="12"/>
  <c r="I4" i="12"/>
  <c r="J4" i="12"/>
  <c r="C4" i="12"/>
  <c r="K6" i="12"/>
  <c r="K11" i="12"/>
  <c r="K16" i="12"/>
  <c r="K21" i="12"/>
  <c r="K30" i="12"/>
  <c r="K36" i="12"/>
  <c r="K33" i="7"/>
  <c r="K15" i="8"/>
  <c r="K15" i="7"/>
  <c r="K15" i="6"/>
  <c r="K15" i="5"/>
  <c r="K15" i="2"/>
  <c r="K15" i="1"/>
  <c r="K28" i="12" l="1"/>
  <c r="K27" i="12"/>
  <c r="K26" i="12"/>
  <c r="I40" i="12"/>
  <c r="K24" i="12"/>
  <c r="H40" i="12"/>
  <c r="K20" i="12"/>
  <c r="G40" i="12"/>
  <c r="E40" i="12"/>
  <c r="K33" i="12"/>
  <c r="K15" i="12"/>
  <c r="K25" i="12"/>
  <c r="K39" i="12"/>
  <c r="D40" i="12"/>
  <c r="K10" i="12"/>
  <c r="C40" i="12"/>
  <c r="K34" i="12"/>
  <c r="K9" i="6"/>
  <c r="K9" i="5"/>
  <c r="K9" i="2"/>
  <c r="K9" i="1"/>
  <c r="K31" i="8"/>
  <c r="K31" i="7"/>
  <c r="K31" i="6"/>
  <c r="K31" i="5"/>
  <c r="K31" i="2"/>
  <c r="K19" i="8"/>
  <c r="K18" i="7"/>
  <c r="K8" i="8"/>
  <c r="K37" i="5"/>
  <c r="K4" i="6"/>
  <c r="K38" i="8"/>
  <c r="K34" i="8"/>
  <c r="K33" i="8"/>
  <c r="K32" i="8"/>
  <c r="K30" i="8"/>
  <c r="K29" i="8"/>
  <c r="K28" i="8"/>
  <c r="K26" i="8"/>
  <c r="K25" i="8"/>
  <c r="K24" i="8"/>
  <c r="K21" i="8"/>
  <c r="K20" i="8"/>
  <c r="K18" i="8"/>
  <c r="K17" i="8"/>
  <c r="K16" i="8"/>
  <c r="K14" i="8"/>
  <c r="K12" i="8"/>
  <c r="K10" i="8"/>
  <c r="K7" i="8"/>
  <c r="K5" i="8"/>
  <c r="K4" i="8"/>
  <c r="K39" i="7"/>
  <c r="K38" i="7"/>
  <c r="K37" i="7"/>
  <c r="K35" i="7"/>
  <c r="K34" i="7"/>
  <c r="K32" i="7"/>
  <c r="K30" i="7"/>
  <c r="K29" i="7"/>
  <c r="K28" i="7"/>
  <c r="K26" i="7"/>
  <c r="K25" i="7"/>
  <c r="K24" i="7"/>
  <c r="K22" i="7"/>
  <c r="K21" i="7"/>
  <c r="K20" i="7"/>
  <c r="K19" i="7"/>
  <c r="K17" i="7"/>
  <c r="K16" i="7"/>
  <c r="K14" i="7"/>
  <c r="K12" i="7"/>
  <c r="K10" i="7"/>
  <c r="K8" i="7"/>
  <c r="K7" i="7"/>
  <c r="K5" i="7"/>
  <c r="K4" i="7"/>
  <c r="K39" i="6"/>
  <c r="K38" i="6"/>
  <c r="K37" i="6"/>
  <c r="K35" i="6"/>
  <c r="K34" i="6"/>
  <c r="K33" i="6"/>
  <c r="K32" i="6"/>
  <c r="K30" i="6"/>
  <c r="K29" i="6"/>
  <c r="K28" i="6"/>
  <c r="K26" i="6"/>
  <c r="K25" i="6"/>
  <c r="K24" i="6"/>
  <c r="K22" i="6"/>
  <c r="K21" i="6"/>
  <c r="K20" i="6"/>
  <c r="K19" i="6"/>
  <c r="K18" i="6"/>
  <c r="K17" i="6"/>
  <c r="K16" i="6"/>
  <c r="K14" i="6"/>
  <c r="K12" i="6"/>
  <c r="K10" i="6"/>
  <c r="K8" i="6"/>
  <c r="K7" i="6"/>
  <c r="K6" i="6"/>
  <c r="K5" i="6"/>
  <c r="K39" i="5"/>
  <c r="K38" i="5"/>
  <c r="K34" i="5"/>
  <c r="K33" i="5"/>
  <c r="K32" i="5"/>
  <c r="K30" i="5"/>
  <c r="K29" i="5"/>
  <c r="K28" i="5"/>
  <c r="K27" i="5"/>
  <c r="K25" i="5"/>
  <c r="K24" i="5"/>
  <c r="K21" i="5"/>
  <c r="K20" i="5"/>
  <c r="K19" i="5"/>
  <c r="K18" i="5"/>
  <c r="K17" i="5"/>
  <c r="K16" i="5"/>
  <c r="K14" i="5"/>
  <c r="K12" i="5"/>
  <c r="K10" i="5"/>
  <c r="K8" i="5"/>
  <c r="K7" i="5"/>
  <c r="K6" i="5"/>
  <c r="K5" i="5"/>
  <c r="K4" i="5"/>
  <c r="K40" i="8" l="1"/>
  <c r="K40" i="6"/>
  <c r="K40" i="5"/>
  <c r="K40" i="7"/>
  <c r="K4" i="12"/>
  <c r="K40" i="12" s="1"/>
  <c r="C4" i="4"/>
  <c r="K4" i="4" s="1"/>
  <c r="J35" i="4"/>
  <c r="I35" i="4"/>
  <c r="H35" i="4"/>
  <c r="G35" i="4"/>
  <c r="F35" i="4"/>
  <c r="E35" i="4"/>
  <c r="D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39" i="2"/>
  <c r="K38" i="2"/>
  <c r="K37" i="2"/>
  <c r="K36" i="2"/>
  <c r="K34" i="2"/>
  <c r="K33" i="2"/>
  <c r="K32" i="2"/>
  <c r="K29" i="2"/>
  <c r="K28" i="2"/>
  <c r="K27" i="2"/>
  <c r="K26" i="2"/>
  <c r="K25" i="2"/>
  <c r="K24" i="2"/>
  <c r="K22" i="2"/>
  <c r="K21" i="2"/>
  <c r="K20" i="2"/>
  <c r="K19" i="2"/>
  <c r="K18" i="2"/>
  <c r="K17" i="2"/>
  <c r="K16" i="2"/>
  <c r="K14" i="2"/>
  <c r="K12" i="2"/>
  <c r="K10" i="2"/>
  <c r="K8" i="2"/>
  <c r="K7" i="2"/>
  <c r="K6" i="2"/>
  <c r="K5" i="2"/>
  <c r="K4" i="2"/>
  <c r="K5" i="1"/>
  <c r="K6" i="1"/>
  <c r="K7" i="1"/>
  <c r="K8" i="1"/>
  <c r="K10" i="1"/>
  <c r="K12" i="1"/>
  <c r="K14" i="1"/>
  <c r="K16" i="1"/>
  <c r="K17" i="1"/>
  <c r="K18" i="1"/>
  <c r="K19" i="1"/>
  <c r="K20" i="1"/>
  <c r="K21" i="1"/>
  <c r="K22" i="1"/>
  <c r="K24" i="1"/>
  <c r="K25" i="1"/>
  <c r="K26" i="1"/>
  <c r="K27" i="1"/>
  <c r="K28" i="1"/>
  <c r="K29" i="1"/>
  <c r="K30" i="1"/>
  <c r="K32" i="1"/>
  <c r="K33" i="1"/>
  <c r="K34" i="1"/>
  <c r="K35" i="1"/>
  <c r="K36" i="1"/>
  <c r="K37" i="1"/>
  <c r="K38" i="1"/>
  <c r="K39" i="1"/>
  <c r="K4" i="1"/>
  <c r="K35" i="4" l="1"/>
  <c r="K40" i="1"/>
  <c r="K40" i="2"/>
  <c r="C35" i="4"/>
</calcChain>
</file>

<file path=xl/sharedStrings.xml><?xml version="1.0" encoding="utf-8"?>
<sst xmlns="http://schemas.openxmlformats.org/spreadsheetml/2006/main" count="390" uniqueCount="65">
  <si>
    <t>№ п/п</t>
  </si>
  <si>
    <t>ЛПУ</t>
  </si>
  <si>
    <t>Сестринское дело</t>
  </si>
  <si>
    <t>Лечебное дело</t>
  </si>
  <si>
    <t>Лабораторная диагностика</t>
  </si>
  <si>
    <t>Стоматология профилактическая</t>
  </si>
  <si>
    <t>Стоматология ортопедическая</t>
  </si>
  <si>
    <t>Медицинский массаж</t>
  </si>
  <si>
    <t>Акушерское дело</t>
  </si>
  <si>
    <t>Фармация</t>
  </si>
  <si>
    <t>итого</t>
  </si>
  <si>
    <t xml:space="preserve">ГАУЗ АО "Амурская областная клиническая больница" </t>
  </si>
  <si>
    <t xml:space="preserve">ГАУЗ АО "Амурская областная детская клиническая больница" </t>
  </si>
  <si>
    <t xml:space="preserve">ГБУЗ АО "Амурский областной детский центр восстановительной медицины и реабилитации Надежда" </t>
  </si>
  <si>
    <t xml:space="preserve">ГБУЗ АО "Амурский областной противотуберкулезный диспансер" </t>
  </si>
  <si>
    <t>ГБУЗ АО "Амурский областной онкологический диспансер"</t>
  </si>
  <si>
    <t xml:space="preserve">ГАУЗ АО "Амурская областная инфекционная клиническая больница" </t>
  </si>
  <si>
    <t xml:space="preserve">ГАУЗ АО "Благовещенская городская клиническая больница" </t>
  </si>
  <si>
    <t xml:space="preserve">ГБУЗ АО "Детская городская клиническая больница" </t>
  </si>
  <si>
    <t xml:space="preserve">ГБУЗ АО "Городская поликлиника № 2" </t>
  </si>
  <si>
    <t xml:space="preserve">ГБУЗ АО  "Поликлиника № 3" </t>
  </si>
  <si>
    <t>ГАУЗ АО "Поликлиника № 4"</t>
  </si>
  <si>
    <t xml:space="preserve">ГБУЗ АО "Станция скорой медицинской помощи" г.Благовещенска </t>
  </si>
  <si>
    <t>ГБУЗ АО  «Завитинская ЦРБ»</t>
  </si>
  <si>
    <t>ГБУЗ АО «Зейская больница»</t>
  </si>
  <si>
    <t>ГБУЗ АО  «Октябрьская ЦРБ»</t>
  </si>
  <si>
    <t>МБУЗ «Ивановская ЦРБ»</t>
  </si>
  <si>
    <t>АБУЗ АО «Константиновская ЦРБ»</t>
  </si>
  <si>
    <t>МБУЗ «Магдагачинская ЦРБ»</t>
  </si>
  <si>
    <t>ГБУ АО  «Мазановская ЦРБ»</t>
  </si>
  <si>
    <t>МБУЗ «Михайловская ЦРБ»</t>
  </si>
  <si>
    <t>ГБУЗ АО «Ромненская ЦРБ»</t>
  </si>
  <si>
    <t>ГБУЗ АО «Райчихинская больница»</t>
  </si>
  <si>
    <t>ГБУЗ АО «Свободненская ГБ»</t>
  </si>
  <si>
    <t>МБУЗ «Сковородинская ЦРБ»</t>
  </si>
  <si>
    <t>МБУЗ «Тамбовская ЦРБ»</t>
  </si>
  <si>
    <t>ГАУЗ АО «Тындинская больница»</t>
  </si>
  <si>
    <t>ГБУЗ АО  «Тындинская городская стоматологическая поликлиника»</t>
  </si>
  <si>
    <t>ГБУЗ АО  «ГБ г.Шимановска»</t>
  </si>
  <si>
    <t>ГБУЗ «Архаринская ЦРБ»</t>
  </si>
  <si>
    <t>ГАУЗ АО  «Белогорская ГБ»</t>
  </si>
  <si>
    <t xml:space="preserve"> ГБУЗ АО  "Селемджинская больница"</t>
  </si>
  <si>
    <t>ИТОГО:</t>
  </si>
  <si>
    <t>Потребность ЛПУ г. Благовещенска и Амурской области в специалистах среднего звена</t>
  </si>
  <si>
    <t>2018 год</t>
  </si>
  <si>
    <t>сводная</t>
  </si>
  <si>
    <t>ГБУЗ «Магдагачинская ЦРБ»</t>
  </si>
  <si>
    <t>ГБУЗ АО  «Мазановская ЦРБ»</t>
  </si>
  <si>
    <t>ГБУЗ АО  «ШимановскаЯ больница»</t>
  </si>
  <si>
    <t>ГБУЗ АО  «Шимановская больница»</t>
  </si>
  <si>
    <t>ГАУЗ АО "АО Наркологический диспансер"</t>
  </si>
  <si>
    <t>ГАУЗ АО "АОНаркологический диспансер"</t>
  </si>
  <si>
    <t>ГАУЗ «Ивановская больница»</t>
  </si>
  <si>
    <t>ГБУЗ АО «Зейская больница им. Б.Е. Смирнова»</t>
  </si>
  <si>
    <t>ГБУЗ АО «Райчихинская ГБ»</t>
  </si>
  <si>
    <t>ГАУЗ АО «Михайловская больница»</t>
  </si>
  <si>
    <t>ГБУЗ АО «Свободненская ГП»</t>
  </si>
  <si>
    <t>ГБУЗ  АО «Сковородинская ЦРБ»</t>
  </si>
  <si>
    <t>ГБУЗ АО «Ромненская больница»</t>
  </si>
  <si>
    <t>ГБУЗ АО "Серышевская больница"</t>
  </si>
  <si>
    <t>ГБУЗ АО "АО станция переливания крови"</t>
  </si>
  <si>
    <t>ГАУЗ АО "Стоматологическая поликлиника"</t>
  </si>
  <si>
    <t xml:space="preserve">ГБУЗ АО "Городская поликлиника № 1" </t>
  </si>
  <si>
    <t>ИТОГО</t>
  </si>
  <si>
    <t>ГБУЗ АО «Константиновская ЦРБ»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</si>
</sst>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2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2" borderId="1" xfId="0" applyFill="1" applyBorder="1" applyAlignment="1">
      <alignment textRotation="90" wrapText="1"/>
    </xf>
    <xf numFmtId="0" fontId="0" fillId="2" borderId="1" xfId="0" applyFill="1" applyBorder="1" applyAlignment="1">
      <alignment textRotation="89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C5" sqref="C5"/>
    </sheetView>
  </sheetViews>
  <sheetFormatPr defaultRowHeight="15" x14ac:dyDescent="0.25"/>
  <cols>
    <col min="1" max="1" width="5.7109375" customWidth="1"/>
    <col min="2" max="2" width="64.140625" customWidth="1"/>
  </cols>
  <sheetData>
    <row r="1" spans="1:11" ht="21" x14ac:dyDescent="0.35">
      <c r="A1" s="6" t="s">
        <v>43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21" x14ac:dyDescent="0.35">
      <c r="A2" s="7" t="s">
        <v>45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7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x14ac:dyDescent="0.25">
      <c r="A4" s="2">
        <v>1</v>
      </c>
      <c r="B4" s="2" t="s">
        <v>11</v>
      </c>
      <c r="C4" s="2">
        <f>'2018'!C4+'2019'!C4</f>
        <v>25</v>
      </c>
      <c r="D4" s="2"/>
      <c r="E4" s="2"/>
      <c r="F4" s="2"/>
      <c r="G4" s="2"/>
      <c r="H4" s="2"/>
      <c r="I4" s="2"/>
      <c r="J4" s="2"/>
      <c r="K4" s="4">
        <f>SUM(C4:J4)</f>
        <v>25</v>
      </c>
    </row>
    <row r="5" spans="1:11" x14ac:dyDescent="0.25">
      <c r="A5" s="2">
        <v>2</v>
      </c>
      <c r="B5" s="2" t="s">
        <v>12</v>
      </c>
      <c r="C5" s="2"/>
      <c r="D5" s="2"/>
      <c r="E5" s="2"/>
      <c r="F5" s="2"/>
      <c r="G5" s="2"/>
      <c r="H5" s="2"/>
      <c r="I5" s="2"/>
      <c r="J5" s="2"/>
      <c r="K5" s="4">
        <f t="shared" ref="K5:K34" si="0">SUM(C5:J5)</f>
        <v>0</v>
      </c>
    </row>
    <row r="6" spans="1:11" ht="30" x14ac:dyDescent="0.25">
      <c r="A6" s="2">
        <v>3</v>
      </c>
      <c r="B6" s="3" t="s">
        <v>13</v>
      </c>
      <c r="C6" s="2"/>
      <c r="D6" s="2"/>
      <c r="E6" s="2"/>
      <c r="F6" s="2"/>
      <c r="G6" s="2"/>
      <c r="H6" s="2"/>
      <c r="I6" s="2"/>
      <c r="J6" s="2"/>
      <c r="K6" s="4">
        <f t="shared" si="0"/>
        <v>0</v>
      </c>
    </row>
    <row r="7" spans="1:11" x14ac:dyDescent="0.25">
      <c r="A7" s="2">
        <v>4</v>
      </c>
      <c r="B7" s="2" t="s">
        <v>14</v>
      </c>
      <c r="C7" s="2"/>
      <c r="D7" s="2"/>
      <c r="E7" s="2"/>
      <c r="F7" s="2"/>
      <c r="G7" s="2"/>
      <c r="H7" s="2"/>
      <c r="I7" s="2"/>
      <c r="J7" s="2"/>
      <c r="K7" s="4">
        <f t="shared" si="0"/>
        <v>0</v>
      </c>
    </row>
    <row r="8" spans="1:11" x14ac:dyDescent="0.25">
      <c r="A8" s="2">
        <v>5</v>
      </c>
      <c r="B8" s="2" t="s">
        <v>15</v>
      </c>
      <c r="C8" s="2"/>
      <c r="D8" s="2"/>
      <c r="E8" s="2"/>
      <c r="F8" s="2"/>
      <c r="G8" s="2"/>
      <c r="H8" s="2"/>
      <c r="I8" s="2"/>
      <c r="J8" s="2"/>
      <c r="K8" s="4">
        <f t="shared" si="0"/>
        <v>0</v>
      </c>
    </row>
    <row r="9" spans="1:11" x14ac:dyDescent="0.25">
      <c r="A9" s="2">
        <v>6</v>
      </c>
      <c r="B9" s="2" t="s">
        <v>16</v>
      </c>
      <c r="C9" s="2"/>
      <c r="D9" s="2"/>
      <c r="E9" s="2"/>
      <c r="F9" s="2"/>
      <c r="G9" s="2"/>
      <c r="H9" s="2"/>
      <c r="I9" s="2"/>
      <c r="J9" s="2"/>
      <c r="K9" s="4">
        <f t="shared" si="0"/>
        <v>0</v>
      </c>
    </row>
    <row r="10" spans="1:11" x14ac:dyDescent="0.25">
      <c r="A10" s="2">
        <v>7</v>
      </c>
      <c r="B10" s="2" t="s">
        <v>17</v>
      </c>
      <c r="C10" s="2"/>
      <c r="D10" s="2"/>
      <c r="E10" s="2"/>
      <c r="F10" s="2"/>
      <c r="G10" s="2"/>
      <c r="H10" s="2"/>
      <c r="I10" s="2"/>
      <c r="J10" s="2"/>
      <c r="K10" s="4">
        <f t="shared" si="0"/>
        <v>0</v>
      </c>
    </row>
    <row r="11" spans="1:11" x14ac:dyDescent="0.25">
      <c r="A11" s="2">
        <v>8</v>
      </c>
      <c r="B11" s="2" t="s">
        <v>18</v>
      </c>
      <c r="C11" s="2"/>
      <c r="D11" s="2"/>
      <c r="E11" s="2"/>
      <c r="F11" s="2"/>
      <c r="G11" s="2"/>
      <c r="H11" s="2"/>
      <c r="I11" s="2"/>
      <c r="J11" s="2"/>
      <c r="K11" s="4">
        <f t="shared" si="0"/>
        <v>0</v>
      </c>
    </row>
    <row r="12" spans="1:11" x14ac:dyDescent="0.25">
      <c r="A12" s="2">
        <v>9</v>
      </c>
      <c r="B12" s="2" t="s">
        <v>19</v>
      </c>
      <c r="C12" s="2"/>
      <c r="D12" s="2"/>
      <c r="E12" s="2"/>
      <c r="F12" s="2"/>
      <c r="G12" s="2"/>
      <c r="H12" s="2"/>
      <c r="I12" s="2"/>
      <c r="J12" s="2"/>
      <c r="K12" s="4">
        <f t="shared" si="0"/>
        <v>0</v>
      </c>
    </row>
    <row r="13" spans="1:11" x14ac:dyDescent="0.25">
      <c r="A13" s="2">
        <v>10</v>
      </c>
      <c r="B13" s="2" t="s">
        <v>20</v>
      </c>
      <c r="C13" s="2"/>
      <c r="D13" s="2"/>
      <c r="E13" s="2"/>
      <c r="F13" s="2"/>
      <c r="G13" s="2"/>
      <c r="H13" s="2"/>
      <c r="I13" s="2"/>
      <c r="J13" s="2"/>
      <c r="K13" s="4">
        <f t="shared" si="0"/>
        <v>0</v>
      </c>
    </row>
    <row r="14" spans="1:11" x14ac:dyDescent="0.25">
      <c r="A14" s="2">
        <v>11</v>
      </c>
      <c r="B14" s="2" t="s">
        <v>21</v>
      </c>
      <c r="C14" s="2"/>
      <c r="D14" s="2"/>
      <c r="E14" s="2"/>
      <c r="F14" s="2"/>
      <c r="G14" s="2"/>
      <c r="H14" s="2"/>
      <c r="I14" s="2"/>
      <c r="J14" s="2"/>
      <c r="K14" s="4">
        <f t="shared" si="0"/>
        <v>0</v>
      </c>
    </row>
    <row r="15" spans="1:11" x14ac:dyDescent="0.25">
      <c r="A15" s="2">
        <v>12</v>
      </c>
      <c r="B15" s="2" t="s">
        <v>22</v>
      </c>
      <c r="C15" s="2"/>
      <c r="D15" s="2"/>
      <c r="E15" s="2"/>
      <c r="F15" s="2"/>
      <c r="G15" s="2"/>
      <c r="H15" s="2"/>
      <c r="I15" s="2"/>
      <c r="J15" s="2"/>
      <c r="K15" s="4">
        <f t="shared" si="0"/>
        <v>0</v>
      </c>
    </row>
    <row r="16" spans="1:11" x14ac:dyDescent="0.25">
      <c r="A16" s="2">
        <v>13</v>
      </c>
      <c r="B16" s="2" t="s">
        <v>23</v>
      </c>
      <c r="C16" s="2"/>
      <c r="D16" s="2"/>
      <c r="E16" s="2"/>
      <c r="F16" s="2"/>
      <c r="G16" s="2"/>
      <c r="H16" s="2"/>
      <c r="I16" s="2"/>
      <c r="J16" s="2"/>
      <c r="K16" s="4">
        <f t="shared" si="0"/>
        <v>0</v>
      </c>
    </row>
    <row r="17" spans="1:11" x14ac:dyDescent="0.25">
      <c r="A17" s="2">
        <v>14</v>
      </c>
      <c r="B17" s="2" t="s">
        <v>24</v>
      </c>
      <c r="C17" s="2"/>
      <c r="D17" s="2"/>
      <c r="E17" s="2"/>
      <c r="F17" s="2"/>
      <c r="G17" s="2"/>
      <c r="H17" s="2"/>
      <c r="I17" s="2"/>
      <c r="J17" s="2"/>
      <c r="K17" s="4">
        <f t="shared" si="0"/>
        <v>0</v>
      </c>
    </row>
    <row r="18" spans="1:11" x14ac:dyDescent="0.25">
      <c r="A18" s="2">
        <v>15</v>
      </c>
      <c r="B18" s="2" t="s">
        <v>25</v>
      </c>
      <c r="C18" s="2"/>
      <c r="D18" s="2"/>
      <c r="E18" s="2"/>
      <c r="F18" s="2"/>
      <c r="G18" s="2"/>
      <c r="H18" s="2"/>
      <c r="I18" s="2"/>
      <c r="J18" s="2"/>
      <c r="K18" s="4">
        <f t="shared" si="0"/>
        <v>0</v>
      </c>
    </row>
    <row r="19" spans="1:11" x14ac:dyDescent="0.25">
      <c r="A19" s="2">
        <v>16</v>
      </c>
      <c r="B19" s="2" t="s">
        <v>26</v>
      </c>
      <c r="C19" s="2"/>
      <c r="D19" s="2"/>
      <c r="E19" s="2"/>
      <c r="F19" s="2"/>
      <c r="G19" s="2"/>
      <c r="H19" s="2"/>
      <c r="I19" s="2"/>
      <c r="J19" s="2"/>
      <c r="K19" s="4">
        <f t="shared" si="0"/>
        <v>0</v>
      </c>
    </row>
    <row r="20" spans="1:11" x14ac:dyDescent="0.25">
      <c r="A20" s="2">
        <v>17</v>
      </c>
      <c r="B20" s="2" t="s">
        <v>27</v>
      </c>
      <c r="C20" s="2"/>
      <c r="D20" s="2"/>
      <c r="E20" s="2"/>
      <c r="F20" s="2"/>
      <c r="G20" s="2"/>
      <c r="H20" s="2"/>
      <c r="I20" s="2"/>
      <c r="J20" s="2"/>
      <c r="K20" s="4">
        <f t="shared" si="0"/>
        <v>0</v>
      </c>
    </row>
    <row r="21" spans="1:11" x14ac:dyDescent="0.25">
      <c r="A21" s="2">
        <v>18</v>
      </c>
      <c r="B21" s="2" t="s">
        <v>28</v>
      </c>
      <c r="C21" s="2"/>
      <c r="D21" s="2"/>
      <c r="E21" s="2"/>
      <c r="F21" s="2"/>
      <c r="G21" s="2"/>
      <c r="H21" s="2"/>
      <c r="I21" s="2"/>
      <c r="J21" s="2"/>
      <c r="K21" s="4">
        <f t="shared" si="0"/>
        <v>0</v>
      </c>
    </row>
    <row r="22" spans="1:11" x14ac:dyDescent="0.25">
      <c r="A22" s="2">
        <v>19</v>
      </c>
      <c r="B22" s="2" t="s">
        <v>29</v>
      </c>
      <c r="C22" s="2"/>
      <c r="D22" s="2"/>
      <c r="E22" s="2"/>
      <c r="F22" s="2"/>
      <c r="G22" s="2"/>
      <c r="H22" s="2"/>
      <c r="I22" s="2"/>
      <c r="J22" s="2"/>
      <c r="K22" s="4">
        <f t="shared" si="0"/>
        <v>0</v>
      </c>
    </row>
    <row r="23" spans="1:11" x14ac:dyDescent="0.25">
      <c r="A23" s="2">
        <v>20</v>
      </c>
      <c r="B23" s="2" t="s">
        <v>30</v>
      </c>
      <c r="C23" s="2"/>
      <c r="D23" s="2"/>
      <c r="E23" s="2"/>
      <c r="F23" s="2"/>
      <c r="G23" s="2"/>
      <c r="H23" s="2"/>
      <c r="I23" s="2"/>
      <c r="J23" s="2"/>
      <c r="K23" s="4">
        <f t="shared" si="0"/>
        <v>0</v>
      </c>
    </row>
    <row r="24" spans="1:11" x14ac:dyDescent="0.25">
      <c r="A24" s="2">
        <v>21</v>
      </c>
      <c r="B24" s="2" t="s">
        <v>31</v>
      </c>
      <c r="C24" s="2"/>
      <c r="D24" s="2"/>
      <c r="E24" s="2"/>
      <c r="F24" s="2"/>
      <c r="G24" s="2"/>
      <c r="H24" s="2"/>
      <c r="I24" s="2"/>
      <c r="J24" s="2"/>
      <c r="K24" s="4">
        <f t="shared" si="0"/>
        <v>0</v>
      </c>
    </row>
    <row r="25" spans="1:11" x14ac:dyDescent="0.25">
      <c r="A25" s="2">
        <v>22</v>
      </c>
      <c r="B25" s="2" t="s">
        <v>32</v>
      </c>
      <c r="C25" s="2"/>
      <c r="D25" s="2"/>
      <c r="E25" s="2"/>
      <c r="F25" s="2"/>
      <c r="G25" s="2"/>
      <c r="H25" s="2"/>
      <c r="I25" s="2"/>
      <c r="J25" s="2"/>
      <c r="K25" s="4">
        <f t="shared" si="0"/>
        <v>0</v>
      </c>
    </row>
    <row r="26" spans="1:11" x14ac:dyDescent="0.25">
      <c r="A26" s="2">
        <v>23</v>
      </c>
      <c r="B26" s="2" t="s">
        <v>33</v>
      </c>
      <c r="C26" s="2"/>
      <c r="D26" s="2"/>
      <c r="E26" s="2"/>
      <c r="F26" s="2"/>
      <c r="G26" s="2"/>
      <c r="H26" s="2"/>
      <c r="I26" s="2"/>
      <c r="J26" s="2"/>
      <c r="K26" s="4">
        <f t="shared" si="0"/>
        <v>0</v>
      </c>
    </row>
    <row r="27" spans="1:11" x14ac:dyDescent="0.25">
      <c r="A27" s="2">
        <v>24</v>
      </c>
      <c r="B27" s="2" t="s">
        <v>34</v>
      </c>
      <c r="C27" s="2"/>
      <c r="D27" s="2"/>
      <c r="E27" s="2"/>
      <c r="F27" s="2"/>
      <c r="G27" s="2"/>
      <c r="H27" s="2"/>
      <c r="I27" s="2"/>
      <c r="J27" s="2"/>
      <c r="K27" s="4">
        <f t="shared" si="0"/>
        <v>0</v>
      </c>
    </row>
    <row r="28" spans="1:11" x14ac:dyDescent="0.25">
      <c r="A28" s="2">
        <v>25</v>
      </c>
      <c r="B28" s="2" t="s">
        <v>35</v>
      </c>
      <c r="C28" s="2"/>
      <c r="D28" s="2"/>
      <c r="E28" s="2"/>
      <c r="F28" s="2"/>
      <c r="G28" s="2"/>
      <c r="H28" s="2"/>
      <c r="I28" s="2"/>
      <c r="J28" s="2"/>
      <c r="K28" s="4">
        <f t="shared" si="0"/>
        <v>0</v>
      </c>
    </row>
    <row r="29" spans="1:11" x14ac:dyDescent="0.25">
      <c r="A29" s="2">
        <v>26</v>
      </c>
      <c r="B29" s="2" t="s">
        <v>36</v>
      </c>
      <c r="C29" s="2"/>
      <c r="D29" s="2"/>
      <c r="E29" s="2"/>
      <c r="F29" s="2"/>
      <c r="G29" s="2"/>
      <c r="H29" s="2"/>
      <c r="I29" s="2"/>
      <c r="J29" s="2"/>
      <c r="K29" s="4">
        <f t="shared" si="0"/>
        <v>0</v>
      </c>
    </row>
    <row r="30" spans="1:11" x14ac:dyDescent="0.25">
      <c r="A30" s="2">
        <v>27</v>
      </c>
      <c r="B30" s="2" t="s">
        <v>37</v>
      </c>
      <c r="C30" s="2"/>
      <c r="D30" s="2"/>
      <c r="E30" s="2"/>
      <c r="F30" s="2"/>
      <c r="G30" s="2"/>
      <c r="H30" s="2"/>
      <c r="I30" s="2"/>
      <c r="J30" s="2"/>
      <c r="K30" s="4">
        <f t="shared" si="0"/>
        <v>0</v>
      </c>
    </row>
    <row r="31" spans="1:11" x14ac:dyDescent="0.25">
      <c r="A31" s="2">
        <v>28</v>
      </c>
      <c r="B31" s="2" t="s">
        <v>38</v>
      </c>
      <c r="C31" s="2"/>
      <c r="D31" s="2"/>
      <c r="E31" s="2"/>
      <c r="F31" s="2"/>
      <c r="G31" s="2"/>
      <c r="H31" s="2"/>
      <c r="I31" s="2"/>
      <c r="J31" s="2"/>
      <c r="K31" s="4">
        <f t="shared" si="0"/>
        <v>0</v>
      </c>
    </row>
    <row r="32" spans="1:11" x14ac:dyDescent="0.25">
      <c r="A32" s="2">
        <v>29</v>
      </c>
      <c r="B32" s="2" t="s">
        <v>39</v>
      </c>
      <c r="C32" s="2"/>
      <c r="D32" s="2"/>
      <c r="E32" s="2"/>
      <c r="F32" s="2"/>
      <c r="G32" s="2"/>
      <c r="H32" s="2"/>
      <c r="I32" s="2"/>
      <c r="J32" s="2"/>
      <c r="K32" s="4">
        <f t="shared" si="0"/>
        <v>0</v>
      </c>
    </row>
    <row r="33" spans="1:11" x14ac:dyDescent="0.25">
      <c r="A33" s="2">
        <v>30</v>
      </c>
      <c r="B33" s="2" t="s">
        <v>40</v>
      </c>
      <c r="C33" s="2"/>
      <c r="D33" s="2"/>
      <c r="E33" s="2"/>
      <c r="F33" s="2"/>
      <c r="G33" s="2"/>
      <c r="H33" s="2"/>
      <c r="I33" s="2"/>
      <c r="J33" s="2"/>
      <c r="K33" s="4">
        <f t="shared" si="0"/>
        <v>0</v>
      </c>
    </row>
    <row r="34" spans="1:11" x14ac:dyDescent="0.25">
      <c r="A34" s="2">
        <v>31</v>
      </c>
      <c r="B34" s="2" t="s">
        <v>41</v>
      </c>
      <c r="C34" s="2"/>
      <c r="D34" s="2"/>
      <c r="E34" s="2"/>
      <c r="F34" s="2"/>
      <c r="G34" s="2"/>
      <c r="H34" s="2"/>
      <c r="I34" s="2"/>
      <c r="J34" s="2"/>
      <c r="K34" s="4">
        <f t="shared" si="0"/>
        <v>0</v>
      </c>
    </row>
    <row r="35" spans="1:11" x14ac:dyDescent="0.25">
      <c r="A35" s="2"/>
      <c r="B35" s="2" t="s">
        <v>42</v>
      </c>
      <c r="C35" s="4">
        <f>SUM(C4:C34)</f>
        <v>25</v>
      </c>
      <c r="D35" s="4">
        <f t="shared" ref="D35:K35" si="1">SUM(D4:D34)</f>
        <v>0</v>
      </c>
      <c r="E35" s="4">
        <f t="shared" si="1"/>
        <v>0</v>
      </c>
      <c r="F35" s="4">
        <f t="shared" si="1"/>
        <v>0</v>
      </c>
      <c r="G35" s="4">
        <f t="shared" si="1"/>
        <v>0</v>
      </c>
      <c r="H35" s="4">
        <f t="shared" si="1"/>
        <v>0</v>
      </c>
      <c r="I35" s="4">
        <f t="shared" si="1"/>
        <v>0</v>
      </c>
      <c r="J35" s="4">
        <f t="shared" si="1"/>
        <v>0</v>
      </c>
      <c r="K35" s="4">
        <f t="shared" si="1"/>
        <v>25</v>
      </c>
    </row>
  </sheetData>
  <mergeCells count="2">
    <mergeCell ref="A1:K1"/>
    <mergeCell ref="A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="70" zoomScaleNormal="70" workbookViewId="0">
      <selection activeCell="K40" sqref="K40"/>
    </sheetView>
  </sheetViews>
  <sheetFormatPr defaultRowHeight="15" x14ac:dyDescent="0.25"/>
  <cols>
    <col min="1" max="1" width="5.7109375" customWidth="1"/>
    <col min="2" max="2" width="64.140625" customWidth="1"/>
    <col min="3" max="3" width="6.28515625" customWidth="1"/>
    <col min="4" max="5" width="6.85546875" customWidth="1"/>
    <col min="6" max="6" width="7.140625" customWidth="1"/>
    <col min="7" max="7" width="6.85546875" customWidth="1"/>
    <col min="8" max="9" width="6.5703125" customWidth="1"/>
    <col min="10" max="10" width="6" customWidth="1"/>
  </cols>
  <sheetData>
    <row r="1" spans="1:11" ht="21" x14ac:dyDescent="0.35">
      <c r="A1" s="6" t="s">
        <v>43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21" x14ac:dyDescent="0.35">
      <c r="A2" s="7" t="s">
        <v>45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9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x14ac:dyDescent="0.25">
      <c r="A4" s="2">
        <v>1</v>
      </c>
      <c r="B4" s="2" t="s">
        <v>11</v>
      </c>
      <c r="C4" s="2">
        <f>'2018'!C4+'2019'!C4+'2020'!C4+'2021'!C4+'2022'!C4+'2023'!C4</f>
        <v>75</v>
      </c>
      <c r="D4" s="2">
        <f>'2018'!D4+'2019'!D4+'2020'!D4+'2021'!D4+'2022'!D4+'2023'!D4</f>
        <v>24</v>
      </c>
      <c r="E4" s="2">
        <f>'2018'!E4+'2019'!E4+'2020'!E4+'2021'!E4+'2022'!E4+'2023'!E4</f>
        <v>0</v>
      </c>
      <c r="F4" s="2">
        <f>'2018'!F4+'2019'!F4+'2020'!F4+'2021'!F4+'2022'!F4+'2023'!F4</f>
        <v>6</v>
      </c>
      <c r="G4" s="2">
        <f>'2018'!G4+'2019'!G4+'2020'!G4+'2021'!G4+'2022'!G4+'2023'!G4</f>
        <v>0</v>
      </c>
      <c r="H4" s="2">
        <f>'2018'!H4+'2019'!H4+'2020'!H4+'2021'!H4+'2022'!H4+'2023'!H4</f>
        <v>0</v>
      </c>
      <c r="I4" s="2">
        <f>'2018'!I4+'2019'!I4+'2020'!I4+'2021'!I4+'2022'!I4+'2023'!I4</f>
        <v>12</v>
      </c>
      <c r="J4" s="2">
        <f>'2018'!J4+'2019'!J4+'2020'!J4+'2021'!J4+'2022'!J4+'2023'!J4</f>
        <v>0</v>
      </c>
      <c r="K4" s="4">
        <f>SUM(C4:J4)</f>
        <v>117</v>
      </c>
    </row>
    <row r="5" spans="1:11" x14ac:dyDescent="0.25">
      <c r="A5" s="2">
        <v>2</v>
      </c>
      <c r="B5" s="2" t="s">
        <v>12</v>
      </c>
      <c r="C5" s="2">
        <f>'2018'!C5+'2019'!C5+'2020'!C5+'2021'!C5+'2022'!C5+'2023'!C5</f>
        <v>30</v>
      </c>
      <c r="D5" s="2">
        <f>'2018'!D5+'2019'!D5+'2020'!D5+'2021'!D5+'2022'!D5+'2023'!D5</f>
        <v>0</v>
      </c>
      <c r="E5" s="2">
        <f>'2018'!E5+'2019'!E5+'2020'!E5+'2021'!E5+'2022'!E5+'2023'!E5</f>
        <v>0</v>
      </c>
      <c r="F5" s="2">
        <f>'2018'!F5+'2019'!F5+'2020'!F5+'2021'!F5+'2022'!F5+'2023'!F5</f>
        <v>0</v>
      </c>
      <c r="G5" s="2">
        <f>'2018'!G5+'2019'!G5+'2020'!G5+'2021'!G5+'2022'!G5+'2023'!G5</f>
        <v>0</v>
      </c>
      <c r="H5" s="2">
        <f>'2018'!H5+'2019'!H5+'2020'!H5+'2021'!H5+'2022'!H5+'2023'!H5</f>
        <v>0</v>
      </c>
      <c r="I5" s="2">
        <f>'2018'!I5+'2019'!I5+'2020'!I5+'2021'!I5+'2022'!I5+'2023'!I5</f>
        <v>0</v>
      </c>
      <c r="J5" s="2">
        <f>'2018'!J5+'2019'!J5+'2020'!J5+'2021'!J5+'2022'!J5+'2023'!J5</f>
        <v>0</v>
      </c>
      <c r="K5" s="4">
        <f t="shared" ref="K5:K39" si="0">SUM(C5:J5)</f>
        <v>30</v>
      </c>
    </row>
    <row r="6" spans="1:11" ht="30" x14ac:dyDescent="0.25">
      <c r="A6" s="2">
        <v>3</v>
      </c>
      <c r="B6" s="3" t="s">
        <v>13</v>
      </c>
      <c r="C6" s="2">
        <f>'2018'!C6+'2019'!C6+'2020'!C6+'2021'!C6+'2022'!C6+'2023'!C6</f>
        <v>0</v>
      </c>
      <c r="D6" s="2">
        <f>'2018'!D6+'2019'!D6+'2020'!D6+'2021'!D6+'2022'!D6+'2023'!D6</f>
        <v>0</v>
      </c>
      <c r="E6" s="2">
        <f>'2018'!E6+'2019'!E6+'2020'!E6+'2021'!E6+'2022'!E6+'2023'!E6</f>
        <v>0</v>
      </c>
      <c r="F6" s="2">
        <f>'2018'!F6+'2019'!F6+'2020'!F6+'2021'!F6+'2022'!F6+'2023'!F6</f>
        <v>0</v>
      </c>
      <c r="G6" s="2">
        <f>'2018'!G6+'2019'!G6+'2020'!G6+'2021'!G6+'2022'!G6+'2023'!G6</f>
        <v>0</v>
      </c>
      <c r="H6" s="2">
        <f>'2018'!H6+'2019'!H6+'2020'!H6+'2021'!H6+'2022'!H6+'2023'!H6</f>
        <v>0</v>
      </c>
      <c r="I6" s="2">
        <f>'2018'!I6+'2019'!I6+'2020'!I6+'2021'!I6+'2022'!I6+'2023'!I6</f>
        <v>0</v>
      </c>
      <c r="J6" s="2">
        <f>'2018'!J6+'2019'!J6+'2020'!J6+'2021'!J6+'2022'!J6+'2023'!J6</f>
        <v>0</v>
      </c>
      <c r="K6" s="4">
        <f t="shared" si="0"/>
        <v>0</v>
      </c>
    </row>
    <row r="7" spans="1:11" x14ac:dyDescent="0.25">
      <c r="A7" s="2">
        <v>4</v>
      </c>
      <c r="B7" s="2" t="s">
        <v>14</v>
      </c>
      <c r="C7" s="2">
        <f>'2018'!C7+'2019'!C7+'2020'!C7+'2021'!C7+'2022'!C7+'2023'!C7</f>
        <v>13</v>
      </c>
      <c r="D7" s="2">
        <f>'2018'!D7+'2019'!D7+'2020'!D7+'2021'!D7+'2022'!D7+'2023'!D7</f>
        <v>0</v>
      </c>
      <c r="E7" s="2">
        <f>'2018'!E7+'2019'!E7+'2020'!E7+'2021'!E7+'2022'!E7+'2023'!E7</f>
        <v>5</v>
      </c>
      <c r="F7" s="2">
        <f>'2018'!F7+'2019'!F7+'2020'!F7+'2021'!F7+'2022'!F7+'2023'!F7</f>
        <v>0</v>
      </c>
      <c r="G7" s="2">
        <f>'2018'!G7+'2019'!G7+'2020'!G7+'2021'!G7+'2022'!G7+'2023'!G7</f>
        <v>0</v>
      </c>
      <c r="H7" s="2">
        <f>'2018'!H7+'2019'!H7+'2020'!H7+'2021'!H7+'2022'!H7+'2023'!H7</f>
        <v>0</v>
      </c>
      <c r="I7" s="2">
        <f>'2018'!I7+'2019'!I7+'2020'!I7+'2021'!I7+'2022'!I7+'2023'!I7</f>
        <v>0</v>
      </c>
      <c r="J7" s="2">
        <f>'2018'!J7+'2019'!J7+'2020'!J7+'2021'!J7+'2022'!J7+'2023'!J7</f>
        <v>0</v>
      </c>
      <c r="K7" s="4">
        <f t="shared" si="0"/>
        <v>18</v>
      </c>
    </row>
    <row r="8" spans="1:11" x14ac:dyDescent="0.25">
      <c r="A8" s="2">
        <v>5</v>
      </c>
      <c r="B8" s="2" t="s">
        <v>15</v>
      </c>
      <c r="C8" s="2">
        <f>'2018'!C8+'2019'!C8+'2020'!C8+'2021'!C8+'2022'!C8+'2023'!C8</f>
        <v>17</v>
      </c>
      <c r="D8" s="2">
        <f>'2018'!D8+'2019'!D8+'2020'!D8+'2021'!D8+'2022'!D8+'2023'!D8</f>
        <v>0</v>
      </c>
      <c r="E8" s="2">
        <f>'2018'!E8+'2019'!E8+'2020'!E8+'2021'!E8+'2022'!E8+'2023'!E8</f>
        <v>3</v>
      </c>
      <c r="F8" s="2">
        <f>'2018'!F8+'2019'!F8+'2020'!F8+'2021'!F8+'2022'!F8+'2023'!F8</f>
        <v>0</v>
      </c>
      <c r="G8" s="2">
        <f>'2018'!G8+'2019'!G8+'2020'!G8+'2021'!G8+'2022'!G8+'2023'!G8</f>
        <v>0</v>
      </c>
      <c r="H8" s="2">
        <f>'2018'!H8+'2019'!H8+'2020'!H8+'2021'!H8+'2022'!H8+'2023'!H8</f>
        <v>0</v>
      </c>
      <c r="I8" s="2">
        <f>'2018'!I8+'2019'!I8+'2020'!I8+'2021'!I8+'2022'!I8+'2023'!I8</f>
        <v>0</v>
      </c>
      <c r="J8" s="2">
        <f>'2018'!J8+'2019'!J8+'2020'!J8+'2021'!J8+'2022'!J8+'2023'!J8</f>
        <v>0</v>
      </c>
      <c r="K8" s="4">
        <f t="shared" si="0"/>
        <v>20</v>
      </c>
    </row>
    <row r="9" spans="1:11" x14ac:dyDescent="0.25">
      <c r="A9" s="2">
        <v>6</v>
      </c>
      <c r="B9" s="2" t="s">
        <v>60</v>
      </c>
      <c r="C9" s="2">
        <f>'2018'!C9+'2019'!C9+'2020'!C9+'2021'!C9+'2022'!C9+'2023'!C9</f>
        <v>11</v>
      </c>
      <c r="D9" s="2">
        <f>'2018'!D9+'2019'!D9+'2020'!D9+'2021'!D9+'2022'!D9+'2023'!D9</f>
        <v>0</v>
      </c>
      <c r="E9" s="2">
        <f>'2018'!E9+'2019'!E9+'2020'!E9+'2021'!E9+'2022'!E9+'2023'!E9</f>
        <v>1</v>
      </c>
      <c r="F9" s="2">
        <f>'2018'!F9+'2019'!F9+'2020'!F9+'2021'!F9+'2022'!F9+'2023'!F9</f>
        <v>0</v>
      </c>
      <c r="G9" s="2">
        <f>'2018'!G9+'2019'!G9+'2020'!G9+'2021'!G9+'2022'!G9+'2023'!G9</f>
        <v>0</v>
      </c>
      <c r="H9" s="2">
        <f>'2018'!H9+'2019'!H9+'2020'!H9+'2021'!H9+'2022'!H9+'2023'!H9</f>
        <v>0</v>
      </c>
      <c r="I9" s="2">
        <f>'2018'!I9+'2019'!I9+'2020'!I9+'2021'!I9+'2022'!I9+'2023'!I9</f>
        <v>0</v>
      </c>
      <c r="J9" s="2">
        <f>'2018'!J9+'2019'!J9+'2020'!J9+'2021'!J9+'2022'!J9+'2023'!J9</f>
        <v>0</v>
      </c>
      <c r="K9" s="4">
        <f t="shared" si="0"/>
        <v>12</v>
      </c>
    </row>
    <row r="10" spans="1:11" x14ac:dyDescent="0.25">
      <c r="A10" s="2">
        <v>7</v>
      </c>
      <c r="B10" s="2" t="s">
        <v>16</v>
      </c>
      <c r="C10" s="2">
        <f>'2018'!C10+'2019'!C10+'2020'!C10+'2021'!C10+'2022'!C10+'2023'!C10</f>
        <v>30</v>
      </c>
      <c r="D10" s="2">
        <f>'2018'!D10+'2019'!D10+'2020'!D10+'2021'!D10+'2022'!D10+'2023'!D10</f>
        <v>4</v>
      </c>
      <c r="E10" s="2">
        <f>'2018'!E10+'2019'!E10+'2020'!E10+'2021'!E10+'2022'!E10+'2023'!E10</f>
        <v>0</v>
      </c>
      <c r="F10" s="2">
        <f>'2018'!F10+'2019'!F10+'2020'!F10+'2021'!F10+'2022'!F10+'2023'!F10</f>
        <v>0</v>
      </c>
      <c r="G10" s="2">
        <f>'2018'!G10+'2019'!G10+'2020'!G10+'2021'!G10+'2022'!G10+'2023'!G10</f>
        <v>0</v>
      </c>
      <c r="H10" s="2">
        <f>'2018'!H10+'2019'!H10+'2020'!H10+'2021'!H10+'2022'!H10+'2023'!H10</f>
        <v>0</v>
      </c>
      <c r="I10" s="2">
        <f>'2018'!I10+'2019'!I10+'2020'!I10+'2021'!I10+'2022'!I10+'2023'!I10</f>
        <v>0</v>
      </c>
      <c r="J10" s="2">
        <f>'2018'!J10+'2019'!J10+'2020'!J10+'2021'!J10+'2022'!J10+'2023'!J10</f>
        <v>0</v>
      </c>
      <c r="K10" s="4">
        <f t="shared" si="0"/>
        <v>34</v>
      </c>
    </row>
    <row r="11" spans="1:11" x14ac:dyDescent="0.25">
      <c r="A11" s="2">
        <v>8</v>
      </c>
      <c r="B11" s="2" t="s">
        <v>61</v>
      </c>
      <c r="C11" s="2">
        <f>'2018'!C11+'2019'!C11+'2020'!C11+'2021'!C11+'2022'!C11+'2023'!C11</f>
        <v>0</v>
      </c>
      <c r="D11" s="2">
        <f>'2018'!D11+'2019'!D11+'2020'!D11+'2021'!D11+'2022'!D11+'2023'!D11</f>
        <v>0</v>
      </c>
      <c r="E11" s="2">
        <f>'2018'!E11+'2019'!E11+'2020'!E11+'2021'!E11+'2022'!E11+'2023'!E11</f>
        <v>0</v>
      </c>
      <c r="F11" s="2">
        <f>'2018'!F11+'2019'!F11+'2020'!F11+'2021'!F11+'2022'!F11+'2023'!F11</f>
        <v>0</v>
      </c>
      <c r="G11" s="2">
        <f>'2018'!G11+'2019'!G11+'2020'!G11+'2021'!G11+'2022'!G11+'2023'!G11</f>
        <v>0</v>
      </c>
      <c r="H11" s="2">
        <f>'2018'!H11+'2019'!H11+'2020'!H11+'2021'!H11+'2022'!H11+'2023'!H11</f>
        <v>0</v>
      </c>
      <c r="I11" s="2">
        <f>'2018'!I11+'2019'!I11+'2020'!I11+'2021'!I11+'2022'!I11+'2023'!I11</f>
        <v>0</v>
      </c>
      <c r="J11" s="2">
        <f>'2018'!J11+'2019'!J11+'2020'!J11+'2021'!J11+'2022'!J11+'2023'!J11</f>
        <v>0</v>
      </c>
      <c r="K11" s="4">
        <f t="shared" si="0"/>
        <v>0</v>
      </c>
    </row>
    <row r="12" spans="1:11" x14ac:dyDescent="0.25">
      <c r="A12" s="2">
        <v>9</v>
      </c>
      <c r="B12" s="2" t="s">
        <v>17</v>
      </c>
      <c r="C12" s="2">
        <f>'2018'!C12+'2019'!C12+'2020'!C12+'2021'!C12+'2022'!C12+'2023'!C12</f>
        <v>60</v>
      </c>
      <c r="D12" s="2">
        <f>'2018'!D12+'2019'!D12+'2020'!D12+'2021'!D12+'2022'!D12+'2023'!D12</f>
        <v>0</v>
      </c>
      <c r="E12" s="2">
        <f>'2018'!E12+'2019'!E12+'2020'!E12+'2021'!E12+'2022'!E12+'2023'!E12</f>
        <v>0</v>
      </c>
      <c r="F12" s="2">
        <f>'2018'!F12+'2019'!F12+'2020'!F12+'2021'!F12+'2022'!F12+'2023'!F12</f>
        <v>0</v>
      </c>
      <c r="G12" s="2">
        <f>'2018'!G12+'2019'!G12+'2020'!G12+'2021'!G12+'2022'!G12+'2023'!G12</f>
        <v>0</v>
      </c>
      <c r="H12" s="2">
        <f>'2018'!H12+'2019'!H12+'2020'!H12+'2021'!H12+'2022'!H12+'2023'!H12</f>
        <v>0</v>
      </c>
      <c r="I12" s="2">
        <f>'2018'!I12+'2019'!I12+'2020'!I12+'2021'!I12+'2022'!I12+'2023'!I12</f>
        <v>10</v>
      </c>
      <c r="J12" s="2">
        <f>'2018'!J12+'2019'!J12+'2020'!J12+'2021'!J12+'2022'!J12+'2023'!J12</f>
        <v>1</v>
      </c>
      <c r="K12" s="4">
        <f t="shared" si="0"/>
        <v>71</v>
      </c>
    </row>
    <row r="13" spans="1:11" x14ac:dyDescent="0.25">
      <c r="A13" s="2">
        <v>10</v>
      </c>
      <c r="B13" s="2" t="s">
        <v>50</v>
      </c>
      <c r="C13" s="2">
        <f>'2018'!C13+'2019'!C13+'2020'!C13+'2021'!C13+'2022'!C13+'2023'!C13</f>
        <v>0</v>
      </c>
      <c r="D13" s="2">
        <f>'2018'!D13+'2019'!D13+'2020'!D13+'2021'!D13+'2022'!D13+'2023'!D13</f>
        <v>0</v>
      </c>
      <c r="E13" s="2">
        <f>'2018'!E13+'2019'!E13+'2020'!E13+'2021'!E13+'2022'!E13+'2023'!E13</f>
        <v>0</v>
      </c>
      <c r="F13" s="2">
        <f>'2018'!F13+'2019'!F13+'2020'!F13+'2021'!F13+'2022'!F13+'2023'!F13</f>
        <v>0</v>
      </c>
      <c r="G13" s="2">
        <f>'2018'!G13+'2019'!G13+'2020'!G13+'2021'!G13+'2022'!G13+'2023'!G13</f>
        <v>0</v>
      </c>
      <c r="H13" s="2">
        <f>'2018'!H13+'2019'!H13+'2020'!H13+'2021'!H13+'2022'!H13+'2023'!H13</f>
        <v>0</v>
      </c>
      <c r="I13" s="2">
        <f>'2018'!I13+'2019'!I13+'2020'!I13+'2021'!I13+'2022'!I13+'2023'!I13</f>
        <v>0</v>
      </c>
      <c r="J13" s="2">
        <f>'2018'!J13+'2019'!J13+'2020'!J13+'2021'!J13+'2022'!J13+'2023'!J13</f>
        <v>0</v>
      </c>
      <c r="K13" s="4">
        <f t="shared" si="0"/>
        <v>0</v>
      </c>
    </row>
    <row r="14" spans="1:11" x14ac:dyDescent="0.25">
      <c r="A14" s="2">
        <v>11</v>
      </c>
      <c r="B14" s="2" t="s">
        <v>18</v>
      </c>
      <c r="C14" s="2">
        <f>'2018'!C14+'2019'!C14+'2020'!C14+'2021'!C14+'2022'!C14+'2023'!C14</f>
        <v>60</v>
      </c>
      <c r="D14" s="2">
        <f>'2018'!D14+'2019'!D14+'2020'!D14+'2021'!D14+'2022'!D14+'2023'!D14</f>
        <v>12</v>
      </c>
      <c r="E14" s="2">
        <f>'2018'!E14+'2019'!E14+'2020'!E14+'2021'!E14+'2022'!E14+'2023'!E14</f>
        <v>0</v>
      </c>
      <c r="F14" s="2">
        <f>'2018'!F14+'2019'!F14+'2020'!F14+'2021'!F14+'2022'!F14+'2023'!F14</f>
        <v>1</v>
      </c>
      <c r="G14" s="2">
        <f>'2018'!G14+'2019'!G14+'2020'!G14+'2021'!G14+'2022'!G14+'2023'!G14</f>
        <v>0</v>
      </c>
      <c r="H14" s="2">
        <f>'2018'!H14+'2019'!H14+'2020'!H14+'2021'!H14+'2022'!H14+'2023'!H14</f>
        <v>0</v>
      </c>
      <c r="I14" s="2">
        <f>'2018'!I14+'2019'!I14+'2020'!I14+'2021'!I14+'2022'!I14+'2023'!I14</f>
        <v>0</v>
      </c>
      <c r="J14" s="2">
        <f>'2018'!J14+'2019'!J14+'2020'!J14+'2021'!J14+'2022'!J14+'2023'!J14</f>
        <v>0</v>
      </c>
      <c r="K14" s="4">
        <f t="shared" si="0"/>
        <v>73</v>
      </c>
    </row>
    <row r="15" spans="1:11" x14ac:dyDescent="0.25">
      <c r="A15" s="2">
        <v>12</v>
      </c>
      <c r="B15" s="2" t="s">
        <v>62</v>
      </c>
      <c r="C15" s="2">
        <f>'2018'!C15+'2019'!C15+'2020'!C15+'2021'!C15+'2022'!C15+'2023'!C15</f>
        <v>0</v>
      </c>
      <c r="D15" s="2">
        <f>'2018'!D15+'2019'!D15+'2020'!D15+'2021'!D15+'2022'!D15+'2023'!D15</f>
        <v>0</v>
      </c>
      <c r="E15" s="2">
        <f>'2018'!E15+'2019'!E15+'2020'!E15+'2021'!E15+'2022'!E15+'2023'!E15</f>
        <v>0</v>
      </c>
      <c r="F15" s="2">
        <f>'2018'!F15+'2019'!F15+'2020'!F15+'2021'!F15+'2022'!F15+'2023'!F15</f>
        <v>0</v>
      </c>
      <c r="G15" s="2">
        <f>'2018'!G15+'2019'!G15+'2020'!G15+'2021'!G15+'2022'!G15+'2023'!G15</f>
        <v>0</v>
      </c>
      <c r="H15" s="2">
        <f>'2018'!H15+'2019'!H15+'2020'!H15+'2021'!H15+'2022'!H15+'2023'!H15</f>
        <v>0</v>
      </c>
      <c r="I15" s="2">
        <f>'2018'!I15+'2019'!I15+'2020'!I15+'2021'!I15+'2022'!I15+'2023'!I15</f>
        <v>0</v>
      </c>
      <c r="J15" s="2">
        <f>'2018'!J15+'2019'!J15+'2020'!J15+'2021'!J15+'2022'!J15+'2023'!J15</f>
        <v>0</v>
      </c>
      <c r="K15" s="4">
        <f t="shared" si="0"/>
        <v>0</v>
      </c>
    </row>
    <row r="16" spans="1:11" x14ac:dyDescent="0.25">
      <c r="A16" s="2">
        <v>13</v>
      </c>
      <c r="B16" s="2" t="s">
        <v>19</v>
      </c>
      <c r="C16" s="2">
        <f>'2018'!C16+'2019'!C16+'2020'!C16+'2021'!C16+'2022'!C16+'2023'!C16</f>
        <v>12</v>
      </c>
      <c r="D16" s="2">
        <f>'2018'!D16+'2019'!D16+'2020'!D16+'2021'!D16+'2022'!D16+'2023'!D16</f>
        <v>0</v>
      </c>
      <c r="E16" s="2">
        <f>'2018'!E16+'2019'!E16+'2020'!E16+'2021'!E16+'2022'!E16+'2023'!E16</f>
        <v>0</v>
      </c>
      <c r="F16" s="2">
        <f>'2018'!F16+'2019'!F16+'2020'!F16+'2021'!F16+'2022'!F16+'2023'!F16</f>
        <v>0</v>
      </c>
      <c r="G16" s="2">
        <f>'2018'!G16+'2019'!G16+'2020'!G16+'2021'!G16+'2022'!G16+'2023'!G16</f>
        <v>0</v>
      </c>
      <c r="H16" s="2">
        <f>'2018'!H16+'2019'!H16+'2020'!H16+'2021'!H16+'2022'!H16+'2023'!H16</f>
        <v>0</v>
      </c>
      <c r="I16" s="2">
        <f>'2018'!I16+'2019'!I16+'2020'!I16+'2021'!I16+'2022'!I16+'2023'!I16</f>
        <v>0</v>
      </c>
      <c r="J16" s="2">
        <f>'2018'!J16+'2019'!J16+'2020'!J16+'2021'!J16+'2022'!J16+'2023'!J16</f>
        <v>0</v>
      </c>
      <c r="K16" s="4">
        <f t="shared" si="0"/>
        <v>12</v>
      </c>
    </row>
    <row r="17" spans="1:11" x14ac:dyDescent="0.25">
      <c r="A17" s="2">
        <v>14</v>
      </c>
      <c r="B17" s="2" t="s">
        <v>20</v>
      </c>
      <c r="C17" s="2">
        <f>'2018'!C17+'2019'!C17+'2020'!C17+'2021'!C17+'2022'!C17+'2023'!C17</f>
        <v>12</v>
      </c>
      <c r="D17" s="2">
        <f>'2018'!D17+'2019'!D17+'2020'!D17+'2021'!D17+'2022'!D17+'2023'!D17</f>
        <v>0</v>
      </c>
      <c r="E17" s="2">
        <f>'2018'!E17+'2019'!E17+'2020'!E17+'2021'!E17+'2022'!E17+'2023'!E17</f>
        <v>0</v>
      </c>
      <c r="F17" s="2">
        <f>'2018'!F17+'2019'!F17+'2020'!F17+'2021'!F17+'2022'!F17+'2023'!F17</f>
        <v>0</v>
      </c>
      <c r="G17" s="2">
        <f>'2018'!G17+'2019'!G17+'2020'!G17+'2021'!G17+'2022'!G17+'2023'!G17</f>
        <v>0</v>
      </c>
      <c r="H17" s="2">
        <f>'2018'!H17+'2019'!H17+'2020'!H17+'2021'!H17+'2022'!H17+'2023'!H17</f>
        <v>0</v>
      </c>
      <c r="I17" s="2">
        <f>'2018'!I17+'2019'!I17+'2020'!I17+'2021'!I17+'2022'!I17+'2023'!I17</f>
        <v>0</v>
      </c>
      <c r="J17" s="2">
        <f>'2018'!J17+'2019'!J17+'2020'!J17+'2021'!J17+'2022'!J17+'2023'!J17</f>
        <v>0</v>
      </c>
      <c r="K17" s="4">
        <f t="shared" si="0"/>
        <v>12</v>
      </c>
    </row>
    <row r="18" spans="1:11" x14ac:dyDescent="0.25">
      <c r="A18" s="2">
        <v>15</v>
      </c>
      <c r="B18" s="2" t="s">
        <v>21</v>
      </c>
      <c r="C18" s="2">
        <f>'2018'!C18+'2019'!C18+'2020'!C18+'2021'!C18+'2022'!C18+'2023'!C18</f>
        <v>24</v>
      </c>
      <c r="D18" s="2">
        <f>'2018'!D18+'2019'!D18+'2020'!D18+'2021'!D18+'2022'!D18+'2023'!D18</f>
        <v>0</v>
      </c>
      <c r="E18" s="2">
        <f>'2018'!E18+'2019'!E18+'2020'!E18+'2021'!E18+'2022'!E18+'2023'!E18</f>
        <v>1</v>
      </c>
      <c r="F18" s="2">
        <f>'2018'!F18+'2019'!F18+'2020'!F18+'2021'!F18+'2022'!F18+'2023'!F18</f>
        <v>1</v>
      </c>
      <c r="G18" s="2">
        <f>'2018'!G18+'2019'!G18+'2020'!G18+'2021'!G18+'2022'!G18+'2023'!G18</f>
        <v>0</v>
      </c>
      <c r="H18" s="2">
        <f>'2018'!H18+'2019'!H18+'2020'!H18+'2021'!H18+'2022'!H18+'2023'!H18</f>
        <v>0</v>
      </c>
      <c r="I18" s="2">
        <f>'2018'!I18+'2019'!I18+'2020'!I18+'2021'!I18+'2022'!I18+'2023'!I18</f>
        <v>0</v>
      </c>
      <c r="J18" s="2">
        <f>'2018'!J18+'2019'!J18+'2020'!J18+'2021'!J18+'2022'!J18+'2023'!J18</f>
        <v>0</v>
      </c>
      <c r="K18" s="4">
        <f t="shared" si="0"/>
        <v>26</v>
      </c>
    </row>
    <row r="19" spans="1:11" x14ac:dyDescent="0.25">
      <c r="A19" s="2">
        <v>16</v>
      </c>
      <c r="B19" s="2" t="s">
        <v>22</v>
      </c>
      <c r="C19" s="2">
        <f>'2018'!C19+'2019'!C19+'2020'!C19+'2021'!C19+'2022'!C19+'2023'!C19</f>
        <v>0</v>
      </c>
      <c r="D19" s="2">
        <f>'2018'!D19+'2019'!D19+'2020'!D19+'2021'!D19+'2022'!D19+'2023'!D19</f>
        <v>34</v>
      </c>
      <c r="E19" s="2">
        <f>'2018'!E19+'2019'!E19+'2020'!E19+'2021'!E19+'2022'!E19+'2023'!E19</f>
        <v>0</v>
      </c>
      <c r="F19" s="2">
        <f>'2018'!F19+'2019'!F19+'2020'!F19+'2021'!F19+'2022'!F19+'2023'!F19</f>
        <v>0</v>
      </c>
      <c r="G19" s="2">
        <f>'2018'!G19+'2019'!G19+'2020'!G19+'2021'!G19+'2022'!G19+'2023'!G19</f>
        <v>0</v>
      </c>
      <c r="H19" s="2">
        <f>'2018'!H19+'2019'!H19+'2020'!H19+'2021'!H19+'2022'!H19+'2023'!H19</f>
        <v>0</v>
      </c>
      <c r="I19" s="2">
        <f>'2018'!I19+'2019'!I19+'2020'!I19+'2021'!I19+'2022'!I19+'2023'!I19</f>
        <v>0</v>
      </c>
      <c r="J19" s="2">
        <f>'2018'!J19+'2019'!J19+'2020'!J19+'2021'!J19+'2022'!J19+'2023'!J19</f>
        <v>0</v>
      </c>
      <c r="K19" s="4">
        <f t="shared" si="0"/>
        <v>34</v>
      </c>
    </row>
    <row r="20" spans="1:11" x14ac:dyDescent="0.25">
      <c r="A20" s="2">
        <v>17</v>
      </c>
      <c r="B20" s="2" t="s">
        <v>23</v>
      </c>
      <c r="C20" s="2">
        <f>'2018'!C20+'2019'!C20+'2020'!C20+'2021'!C20+'2022'!C20+'2023'!C20</f>
        <v>0</v>
      </c>
      <c r="D20" s="2">
        <f>'2018'!D20+'2019'!D20+'2020'!D20+'2021'!D20+'2022'!D20+'2023'!D20</f>
        <v>0</v>
      </c>
      <c r="E20" s="2">
        <f>'2018'!E20+'2019'!E20+'2020'!E20+'2021'!E20+'2022'!E20+'2023'!E20</f>
        <v>0</v>
      </c>
      <c r="F20" s="2">
        <f>'2018'!F20+'2019'!F20+'2020'!F20+'2021'!F20+'2022'!F20+'2023'!F20</f>
        <v>0</v>
      </c>
      <c r="G20" s="2">
        <f>'2018'!G20+'2019'!G20+'2020'!G20+'2021'!G20+'2022'!G20+'2023'!G20</f>
        <v>0</v>
      </c>
      <c r="H20" s="2">
        <f>'2018'!H20+'2019'!H20+'2020'!H20+'2021'!H20+'2022'!H20+'2023'!H20</f>
        <v>0</v>
      </c>
      <c r="I20" s="2">
        <f>'2018'!I20+'2019'!I20+'2020'!I20+'2021'!I20+'2022'!I20+'2023'!I20</f>
        <v>0</v>
      </c>
      <c r="J20" s="2">
        <f>'2018'!J20+'2019'!J20+'2020'!J20+'2021'!J20+'2022'!J20+'2023'!J20</f>
        <v>0</v>
      </c>
      <c r="K20" s="4">
        <f t="shared" si="0"/>
        <v>0</v>
      </c>
    </row>
    <row r="21" spans="1:11" x14ac:dyDescent="0.25">
      <c r="A21" s="2">
        <v>18</v>
      </c>
      <c r="B21" s="2" t="s">
        <v>53</v>
      </c>
      <c r="C21" s="2">
        <f>'2018'!C21+'2019'!C21+'2020'!C21+'2021'!C21+'2022'!C21+'2023'!C21</f>
        <v>6</v>
      </c>
      <c r="D21" s="2">
        <f>'2018'!D21+'2019'!D21+'2020'!D21+'2021'!D21+'2022'!D21+'2023'!D21</f>
        <v>6</v>
      </c>
      <c r="E21" s="2">
        <f>'2018'!E21+'2019'!E21+'2020'!E21+'2021'!E21+'2022'!E21+'2023'!E21</f>
        <v>7</v>
      </c>
      <c r="F21" s="2">
        <f>'2018'!F21+'2019'!F21+'2020'!F21+'2021'!F21+'2022'!F21+'2023'!F21</f>
        <v>0</v>
      </c>
      <c r="G21" s="2">
        <f>'2018'!G21+'2019'!G21+'2020'!G21+'2021'!G21+'2022'!G21+'2023'!G21</f>
        <v>0</v>
      </c>
      <c r="H21" s="2">
        <f>'2018'!H21+'2019'!H21+'2020'!H21+'2021'!H21+'2022'!H21+'2023'!H21</f>
        <v>0</v>
      </c>
      <c r="I21" s="2">
        <f>'2018'!I21+'2019'!I21+'2020'!I21+'2021'!I21+'2022'!I21+'2023'!I21</f>
        <v>6</v>
      </c>
      <c r="J21" s="2">
        <f>'2018'!J21+'2019'!J21+'2020'!J21+'2021'!J21+'2022'!J21+'2023'!J21</f>
        <v>0</v>
      </c>
      <c r="K21" s="4">
        <f t="shared" si="0"/>
        <v>25</v>
      </c>
    </row>
    <row r="22" spans="1:11" x14ac:dyDescent="0.25">
      <c r="A22" s="2">
        <v>19</v>
      </c>
      <c r="B22" s="2" t="s">
        <v>25</v>
      </c>
      <c r="C22" s="2">
        <f>'2018'!C22+'2019'!C22+'2020'!C22+'2021'!C22+'2022'!C22+'2023'!C22</f>
        <v>6</v>
      </c>
      <c r="D22" s="2">
        <f>'2018'!D22+'2019'!D22+'2020'!D22+'2021'!D22+'2022'!D22+'2023'!D22</f>
        <v>4</v>
      </c>
      <c r="E22" s="2">
        <f>'2018'!E22+'2019'!E22+'2020'!E22+'2021'!E22+'2022'!E22+'2023'!E22</f>
        <v>2</v>
      </c>
      <c r="F22" s="2">
        <f>'2018'!F22+'2019'!F22+'2020'!F22+'2021'!F22+'2022'!F22+'2023'!F22</f>
        <v>1</v>
      </c>
      <c r="G22" s="2">
        <f>'2018'!G22+'2019'!G22+'2020'!G22+'2021'!G22+'2022'!G22+'2023'!G22</f>
        <v>0</v>
      </c>
      <c r="H22" s="2">
        <f>'2018'!H22+'2019'!H22+'2020'!H22+'2021'!H22+'2022'!H22+'2023'!H22</f>
        <v>0</v>
      </c>
      <c r="I22" s="2">
        <f>'2018'!I22+'2019'!I22+'2020'!I22+'2021'!I22+'2022'!I22+'2023'!I22</f>
        <v>2</v>
      </c>
      <c r="J22" s="2">
        <f>'2018'!J22+'2019'!J22+'2020'!J22+'2021'!J22+'2022'!J22+'2023'!J22</f>
        <v>0</v>
      </c>
      <c r="K22" s="4">
        <f t="shared" si="0"/>
        <v>15</v>
      </c>
    </row>
    <row r="23" spans="1:11" x14ac:dyDescent="0.25">
      <c r="A23" s="2">
        <v>20</v>
      </c>
      <c r="B23" s="2" t="s">
        <v>52</v>
      </c>
      <c r="C23" s="2">
        <f>'2018'!C23+'2019'!C23+'2020'!C23+'2021'!C23+'2022'!C23+'2023'!C23</f>
        <v>0</v>
      </c>
      <c r="D23" s="2">
        <f>'2018'!D23+'2019'!D23+'2020'!D23+'2021'!D23+'2022'!D23+'2023'!D23</f>
        <v>0</v>
      </c>
      <c r="E23" s="2">
        <f>'2018'!E23+'2019'!E23+'2020'!E23+'2021'!E23+'2022'!E23+'2023'!E23</f>
        <v>0</v>
      </c>
      <c r="F23" s="2">
        <f>'2018'!F23+'2019'!F23+'2020'!F23+'2021'!F23+'2022'!F23+'2023'!F23</f>
        <v>0</v>
      </c>
      <c r="G23" s="2">
        <f>'2018'!G23+'2019'!G23+'2020'!G23+'2021'!G23+'2022'!G23+'2023'!G23</f>
        <v>0</v>
      </c>
      <c r="H23" s="2">
        <f>'2018'!H23+'2019'!H23+'2020'!H23+'2021'!H23+'2022'!H23+'2023'!H23</f>
        <v>0</v>
      </c>
      <c r="I23" s="2">
        <f>'2018'!I23+'2019'!I23+'2020'!I23+'2021'!I23+'2022'!I23+'2023'!I23</f>
        <v>0</v>
      </c>
      <c r="J23" s="2">
        <f>'2018'!J23+'2019'!J23+'2020'!J23+'2021'!J23+'2022'!J23+'2023'!J23</f>
        <v>0</v>
      </c>
      <c r="K23" s="4">
        <f t="shared" si="0"/>
        <v>0</v>
      </c>
    </row>
    <row r="24" spans="1:11" x14ac:dyDescent="0.25">
      <c r="A24" s="2">
        <v>21</v>
      </c>
      <c r="B24" s="2" t="s">
        <v>27</v>
      </c>
      <c r="C24" s="2">
        <f>'2018'!C24+'2019'!C24+'2020'!C24+'2021'!C24+'2022'!C24+'2023'!C24</f>
        <v>0</v>
      </c>
      <c r="D24" s="2">
        <f>'2018'!D24+'2019'!D24+'2020'!D24+'2021'!D24+'2022'!D24+'2023'!D24</f>
        <v>0</v>
      </c>
      <c r="E24" s="2">
        <f>'2018'!E24+'2019'!E24+'2020'!E24+'2021'!E24+'2022'!E24+'2023'!E24</f>
        <v>0</v>
      </c>
      <c r="F24" s="2">
        <f>'2018'!F24+'2019'!F24+'2020'!F24+'2021'!F24+'2022'!F24+'2023'!F24</f>
        <v>0</v>
      </c>
      <c r="G24" s="2">
        <f>'2018'!G24+'2019'!G24+'2020'!G24+'2021'!G24+'2022'!G24+'2023'!G24</f>
        <v>0</v>
      </c>
      <c r="H24" s="2">
        <f>'2018'!H24+'2019'!H24+'2020'!H24+'2021'!H24+'2022'!H24+'2023'!H24</f>
        <v>0</v>
      </c>
      <c r="I24" s="2">
        <f>'2018'!I24+'2019'!I24+'2020'!I24+'2021'!I24+'2022'!I24+'2023'!I24</f>
        <v>0</v>
      </c>
      <c r="J24" s="2">
        <f>'2018'!J24+'2019'!J24+'2020'!J24+'2021'!J24+'2022'!J24+'2023'!J24</f>
        <v>0</v>
      </c>
      <c r="K24" s="4">
        <f t="shared" si="0"/>
        <v>0</v>
      </c>
    </row>
    <row r="25" spans="1:11" x14ac:dyDescent="0.25">
      <c r="A25" s="2">
        <v>22</v>
      </c>
      <c r="B25" s="2" t="s">
        <v>46</v>
      </c>
      <c r="C25" s="2">
        <f>'2018'!C25+'2019'!C25+'2020'!C25+'2021'!C25+'2022'!C25+'2023'!C25</f>
        <v>12</v>
      </c>
      <c r="D25" s="2">
        <f>'2018'!D25+'2019'!D25+'2020'!D25+'2021'!D25+'2022'!D25+'2023'!D25</f>
        <v>8</v>
      </c>
      <c r="E25" s="2">
        <f>'2018'!E25+'2019'!E25+'2020'!E25+'2021'!E25+'2022'!E25+'2023'!E25</f>
        <v>1</v>
      </c>
      <c r="F25" s="2">
        <f>'2018'!F25+'2019'!F25+'2020'!F25+'2021'!F25+'2022'!F25+'2023'!F25</f>
        <v>0</v>
      </c>
      <c r="G25" s="2">
        <f>'2018'!G25+'2019'!G25+'2020'!G25+'2021'!G25+'2022'!G25+'2023'!G25</f>
        <v>0</v>
      </c>
      <c r="H25" s="2">
        <f>'2018'!H25+'2019'!H25+'2020'!H25+'2021'!H25+'2022'!H25+'2023'!H25</f>
        <v>0</v>
      </c>
      <c r="I25" s="2">
        <f>'2018'!I25+'2019'!I25+'2020'!I25+'2021'!I25+'2022'!I25+'2023'!I25</f>
        <v>2</v>
      </c>
      <c r="J25" s="2">
        <f>'2018'!J25+'2019'!J25+'2020'!J25+'2021'!J25+'2022'!J25+'2023'!J25</f>
        <v>0</v>
      </c>
      <c r="K25" s="4">
        <f t="shared" si="0"/>
        <v>23</v>
      </c>
    </row>
    <row r="26" spans="1:11" x14ac:dyDescent="0.25">
      <c r="A26" s="2">
        <v>23</v>
      </c>
      <c r="B26" s="2" t="s">
        <v>47</v>
      </c>
      <c r="C26" s="2">
        <f>'2018'!C26+'2019'!C26+'2020'!C26+'2021'!C26+'2022'!C26+'2023'!C26</f>
        <v>3</v>
      </c>
      <c r="D26" s="2">
        <f>'2018'!D26+'2019'!D26+'2020'!D26+'2021'!D26+'2022'!D26+'2023'!D26</f>
        <v>4</v>
      </c>
      <c r="E26" s="2">
        <f>'2018'!E26+'2019'!E26+'2020'!E26+'2021'!E26+'2022'!E26+'2023'!E26</f>
        <v>0</v>
      </c>
      <c r="F26" s="2">
        <f>'2018'!F26+'2019'!F26+'2020'!F26+'2021'!F26+'2022'!F26+'2023'!F26</f>
        <v>0</v>
      </c>
      <c r="G26" s="2">
        <f>'2018'!G26+'2019'!G26+'2020'!G26+'2021'!G26+'2022'!G26+'2023'!G26</f>
        <v>0</v>
      </c>
      <c r="H26" s="2">
        <f>'2018'!H26+'2019'!H26+'2020'!H26+'2021'!H26+'2022'!H26+'2023'!H26</f>
        <v>0</v>
      </c>
      <c r="I26" s="2">
        <f>'2018'!I26+'2019'!I26+'2020'!I26+'2021'!I26+'2022'!I26+'2023'!I26</f>
        <v>1</v>
      </c>
      <c r="J26" s="2">
        <f>'2018'!J26+'2019'!J26+'2020'!J26+'2021'!J26+'2022'!J26+'2023'!J26</f>
        <v>0</v>
      </c>
      <c r="K26" s="4">
        <f t="shared" si="0"/>
        <v>8</v>
      </c>
    </row>
    <row r="27" spans="1:11" x14ac:dyDescent="0.25">
      <c r="A27" s="2">
        <v>24</v>
      </c>
      <c r="B27" s="2" t="s">
        <v>55</v>
      </c>
      <c r="C27" s="2">
        <f>'2018'!C27+'2019'!C27+'2020'!C27+'2021'!C27+'2022'!C27+'2023'!C27</f>
        <v>2</v>
      </c>
      <c r="D27" s="2">
        <f>'2018'!D27+'2019'!D27+'2020'!D27+'2021'!D27+'2022'!D27+'2023'!D27</f>
        <v>5</v>
      </c>
      <c r="E27" s="2">
        <f>'2018'!E27+'2019'!E27+'2020'!E27+'2021'!E27+'2022'!E27+'2023'!E27</f>
        <v>0</v>
      </c>
      <c r="F27" s="2">
        <f>'2018'!F27+'2019'!F27+'2020'!F27+'2021'!F27+'2022'!F27+'2023'!F27</f>
        <v>1</v>
      </c>
      <c r="G27" s="2">
        <f>'2018'!G27+'2019'!G27+'2020'!G27+'2021'!G27+'2022'!G27+'2023'!G27</f>
        <v>0</v>
      </c>
      <c r="H27" s="2">
        <f>'2018'!H27+'2019'!H27+'2020'!H27+'2021'!H27+'2022'!H27+'2023'!H27</f>
        <v>0</v>
      </c>
      <c r="I27" s="2">
        <f>'2018'!I27+'2019'!I27+'2020'!I27+'2021'!I27+'2022'!I27+'2023'!I27</f>
        <v>1</v>
      </c>
      <c r="J27" s="2">
        <f>'2018'!J27+'2019'!J27+'2020'!J27+'2021'!J27+'2022'!J27+'2023'!J27</f>
        <v>0</v>
      </c>
      <c r="K27" s="4">
        <f t="shared" si="0"/>
        <v>9</v>
      </c>
    </row>
    <row r="28" spans="1:11" x14ac:dyDescent="0.25">
      <c r="A28" s="2">
        <v>25</v>
      </c>
      <c r="B28" s="2" t="s">
        <v>58</v>
      </c>
      <c r="C28" s="2">
        <f>'2018'!C28+'2019'!C28+'2020'!C28+'2021'!C28+'2022'!C28+'2023'!C28</f>
        <v>4</v>
      </c>
      <c r="D28" s="2">
        <f>'2018'!D28+'2019'!D28+'2020'!D28+'2021'!D28+'2022'!D28+'2023'!D28</f>
        <v>2</v>
      </c>
      <c r="E28" s="2">
        <f>'2018'!E28+'2019'!E28+'2020'!E28+'2021'!E28+'2022'!E28+'2023'!E28</f>
        <v>0</v>
      </c>
      <c r="F28" s="2">
        <f>'2018'!F28+'2019'!F28+'2020'!F28+'2021'!F28+'2022'!F28+'2023'!F28</f>
        <v>0</v>
      </c>
      <c r="G28" s="2">
        <f>'2018'!G28+'2019'!G28+'2020'!G28+'2021'!G28+'2022'!G28+'2023'!G28</f>
        <v>0</v>
      </c>
      <c r="H28" s="2">
        <f>'2018'!H28+'2019'!H28+'2020'!H28+'2021'!H28+'2022'!H28+'2023'!H28</f>
        <v>0</v>
      </c>
      <c r="I28" s="2">
        <f>'2018'!I28+'2019'!I28+'2020'!I28+'2021'!I28+'2022'!I28+'2023'!I28</f>
        <v>0</v>
      </c>
      <c r="J28" s="2">
        <f>'2018'!J28+'2019'!J28+'2020'!J28+'2021'!J28+'2022'!J28+'2023'!J28</f>
        <v>0</v>
      </c>
      <c r="K28" s="4">
        <f t="shared" si="0"/>
        <v>6</v>
      </c>
    </row>
    <row r="29" spans="1:11" x14ac:dyDescent="0.25">
      <c r="A29" s="2">
        <v>26</v>
      </c>
      <c r="B29" s="2" t="s">
        <v>54</v>
      </c>
      <c r="C29" s="2">
        <f>'2018'!C29+'2019'!C29+'2020'!C29+'2021'!C29+'2022'!C29+'2023'!C29</f>
        <v>0</v>
      </c>
      <c r="D29" s="2">
        <f>'2018'!D29+'2019'!D29+'2020'!D29+'2021'!D29+'2022'!D29+'2023'!D29</f>
        <v>10</v>
      </c>
      <c r="E29" s="2">
        <f>'2018'!E29+'2019'!E29+'2020'!E29+'2021'!E29+'2022'!E29+'2023'!E29</f>
        <v>12</v>
      </c>
      <c r="F29" s="2">
        <f>'2018'!F29+'2019'!F29+'2020'!F29+'2021'!F29+'2022'!F29+'2023'!F29</f>
        <v>0</v>
      </c>
      <c r="G29" s="2">
        <f>'2018'!G29+'2019'!G29+'2020'!G29+'2021'!G29+'2022'!G29+'2023'!G29</f>
        <v>0</v>
      </c>
      <c r="H29" s="2">
        <f>'2018'!H29+'2019'!H29+'2020'!H29+'2021'!H29+'2022'!H29+'2023'!H29</f>
        <v>0</v>
      </c>
      <c r="I29" s="2">
        <f>'2018'!I29+'2019'!I29+'2020'!I29+'2021'!I29+'2022'!I29+'2023'!I29</f>
        <v>11</v>
      </c>
      <c r="J29" s="2">
        <f>'2018'!J29+'2019'!J29+'2020'!J29+'2021'!J29+'2022'!J29+'2023'!J29</f>
        <v>0</v>
      </c>
      <c r="K29" s="4">
        <f t="shared" si="0"/>
        <v>33</v>
      </c>
    </row>
    <row r="30" spans="1:11" x14ac:dyDescent="0.25">
      <c r="A30" s="2">
        <v>27</v>
      </c>
      <c r="B30" s="2" t="s">
        <v>56</v>
      </c>
      <c r="C30" s="2">
        <f>'2018'!C30+'2019'!C30+'2020'!C30+'2021'!C30+'2022'!C30+'2023'!C30</f>
        <v>0</v>
      </c>
      <c r="D30" s="2">
        <f>'2018'!D30+'2019'!D30+'2020'!D30+'2021'!D30+'2022'!D30+'2023'!D30</f>
        <v>0</v>
      </c>
      <c r="E30" s="2">
        <f>'2018'!E30+'2019'!E30+'2020'!E30+'2021'!E30+'2022'!E30+'2023'!E30</f>
        <v>2</v>
      </c>
      <c r="F30" s="2">
        <f>'2018'!F30+'2019'!F30+'2020'!F30+'2021'!F30+'2022'!F30+'2023'!F30</f>
        <v>0</v>
      </c>
      <c r="G30" s="2">
        <f>'2018'!G30+'2019'!G30+'2020'!G30+'2021'!G30+'2022'!G30+'2023'!G30</f>
        <v>0</v>
      </c>
      <c r="H30" s="2">
        <f>'2018'!H30+'2019'!H30+'2020'!H30+'2021'!H30+'2022'!H30+'2023'!H30</f>
        <v>0</v>
      </c>
      <c r="I30" s="2">
        <f>'2018'!I30+'2019'!I30+'2020'!I30+'2021'!I30+'2022'!I30+'2023'!I30</f>
        <v>1</v>
      </c>
      <c r="J30" s="2">
        <f>'2018'!J30+'2019'!J30+'2020'!J30+'2021'!J30+'2022'!J30+'2023'!J30</f>
        <v>0</v>
      </c>
      <c r="K30" s="4">
        <f t="shared" si="0"/>
        <v>3</v>
      </c>
    </row>
    <row r="31" spans="1:11" x14ac:dyDescent="0.25">
      <c r="A31" s="2">
        <v>28</v>
      </c>
      <c r="B31" s="2" t="s">
        <v>59</v>
      </c>
      <c r="C31" s="2">
        <f>'2018'!C31+'2019'!C31+'2020'!C31+'2021'!C31+'2022'!C31+'2023'!C31</f>
        <v>6</v>
      </c>
      <c r="D31" s="2">
        <f>'2018'!D31+'2019'!D31+'2020'!D31+'2021'!D31+'2022'!D31+'2023'!D31</f>
        <v>12</v>
      </c>
      <c r="E31" s="2">
        <f>'2018'!E31+'2019'!E31+'2020'!E31+'2021'!E31+'2022'!E31+'2023'!E31</f>
        <v>3</v>
      </c>
      <c r="F31" s="2">
        <f>'2018'!F31+'2019'!F31+'2020'!F31+'2021'!F31+'2022'!F31+'2023'!F31</f>
        <v>0</v>
      </c>
      <c r="G31" s="2">
        <f>'2018'!G31+'2019'!G31+'2020'!G31+'2021'!G31+'2022'!G31+'2023'!G31</f>
        <v>0</v>
      </c>
      <c r="H31" s="2">
        <f>'2018'!H31+'2019'!H31+'2020'!H31+'2021'!H31+'2022'!H31+'2023'!H31</f>
        <v>0</v>
      </c>
      <c r="I31" s="2">
        <f>'2018'!I31+'2019'!I31+'2020'!I31+'2021'!I31+'2022'!I31+'2023'!I31</f>
        <v>6</v>
      </c>
      <c r="J31" s="2">
        <f>'2018'!J31+'2019'!J31+'2020'!J31+'2021'!J31+'2022'!J31+'2023'!J31</f>
        <v>0</v>
      </c>
      <c r="K31" s="4">
        <f t="shared" si="0"/>
        <v>27</v>
      </c>
    </row>
    <row r="32" spans="1:11" x14ac:dyDescent="0.25">
      <c r="A32" s="2">
        <v>29</v>
      </c>
      <c r="B32" s="2" t="s">
        <v>57</v>
      </c>
      <c r="C32" s="2">
        <f>'2018'!C32+'2019'!C32+'2020'!C32+'2021'!C32+'2022'!C32+'2023'!C32</f>
        <v>20</v>
      </c>
      <c r="D32" s="2">
        <f>'2018'!D32+'2019'!D32+'2020'!D32+'2021'!D32+'2022'!D32+'2023'!D32</f>
        <v>33</v>
      </c>
      <c r="E32" s="2">
        <f>'2018'!E32+'2019'!E32+'2020'!E32+'2021'!E32+'2022'!E32+'2023'!E32</f>
        <v>8</v>
      </c>
      <c r="F32" s="2">
        <f>'2018'!F32+'2019'!F32+'2020'!F32+'2021'!F32+'2022'!F32+'2023'!F32</f>
        <v>0</v>
      </c>
      <c r="G32" s="2">
        <f>'2018'!G32+'2019'!G32+'2020'!G32+'2021'!G32+'2022'!G32+'2023'!G32</f>
        <v>0</v>
      </c>
      <c r="H32" s="2">
        <f>'2018'!H32+'2019'!H32+'2020'!H32+'2021'!H32+'2022'!H32+'2023'!H32</f>
        <v>0</v>
      </c>
      <c r="I32" s="2">
        <f>'2018'!I32+'2019'!I32+'2020'!I32+'2021'!I32+'2022'!I32+'2023'!I32</f>
        <v>9</v>
      </c>
      <c r="J32" s="2">
        <f>'2018'!J32+'2019'!J32+'2020'!J32+'2021'!J32+'2022'!J32+'2023'!J32</f>
        <v>0</v>
      </c>
      <c r="K32" s="4">
        <f t="shared" si="0"/>
        <v>70</v>
      </c>
    </row>
    <row r="33" spans="1:11" x14ac:dyDescent="0.25">
      <c r="A33" s="2">
        <v>30</v>
      </c>
      <c r="B33" s="2" t="s">
        <v>35</v>
      </c>
      <c r="C33" s="2">
        <f>'2018'!C33+'2019'!C33+'2020'!C33+'2021'!C33+'2022'!C33+'2023'!C33</f>
        <v>0</v>
      </c>
      <c r="D33" s="2">
        <f>'2018'!D33+'2019'!D33+'2020'!D33+'2021'!D33+'2022'!D33+'2023'!D33</f>
        <v>11</v>
      </c>
      <c r="E33" s="2">
        <f>'2018'!E33+'2019'!E33+'2020'!E33+'2021'!E33+'2022'!E33+'2023'!E33</f>
        <v>1</v>
      </c>
      <c r="F33" s="2">
        <f>'2018'!F33+'2019'!F33+'2020'!F33+'2021'!F33+'2022'!F33+'2023'!F33</f>
        <v>0</v>
      </c>
      <c r="G33" s="2">
        <f>'2018'!G33+'2019'!G33+'2020'!G33+'2021'!G33+'2022'!G33+'2023'!G33</f>
        <v>0</v>
      </c>
      <c r="H33" s="2">
        <f>'2018'!H33+'2019'!H33+'2020'!H33+'2021'!H33+'2022'!H33+'2023'!H33</f>
        <v>0</v>
      </c>
      <c r="I33" s="2">
        <f>'2018'!I33+'2019'!I33+'2020'!I33+'2021'!I33+'2022'!I33+'2023'!I33</f>
        <v>0</v>
      </c>
      <c r="J33" s="2">
        <f>'2018'!J33+'2019'!J33+'2020'!J33+'2021'!J33+'2022'!J33+'2023'!J33</f>
        <v>0</v>
      </c>
      <c r="K33" s="4">
        <f t="shared" si="0"/>
        <v>12</v>
      </c>
    </row>
    <row r="34" spans="1:11" x14ac:dyDescent="0.25">
      <c r="A34" s="2">
        <v>31</v>
      </c>
      <c r="B34" s="2" t="s">
        <v>36</v>
      </c>
      <c r="C34" s="2">
        <f>'2018'!C34+'2019'!C34+'2020'!C34+'2021'!C34+'2022'!C34+'2023'!C34</f>
        <v>52</v>
      </c>
      <c r="D34" s="2">
        <f>'2018'!D34+'2019'!D34+'2020'!D34+'2021'!D34+'2022'!D34+'2023'!D34</f>
        <v>11</v>
      </c>
      <c r="E34" s="2">
        <f>'2018'!E34+'2019'!E34+'2020'!E34+'2021'!E34+'2022'!E34+'2023'!E34</f>
        <v>6</v>
      </c>
      <c r="F34" s="2">
        <f>'2018'!F34+'2019'!F34+'2020'!F34+'2021'!F34+'2022'!F34+'2023'!F34</f>
        <v>0</v>
      </c>
      <c r="G34" s="2">
        <f>'2018'!G34+'2019'!G34+'2020'!G34+'2021'!G34+'2022'!G34+'2023'!G34</f>
        <v>6</v>
      </c>
      <c r="H34" s="2">
        <f>'2018'!H34+'2019'!H34+'2020'!H34+'2021'!H34+'2022'!H34+'2023'!H34</f>
        <v>6</v>
      </c>
      <c r="I34" s="2">
        <f>'2018'!I34+'2019'!I34+'2020'!I34+'2021'!I34+'2022'!I34+'2023'!I34</f>
        <v>14</v>
      </c>
      <c r="J34" s="2">
        <f>'2018'!J34+'2019'!J34+'2020'!J34+'2021'!J34+'2022'!J34+'2023'!J34</f>
        <v>6</v>
      </c>
      <c r="K34" s="4">
        <f t="shared" si="0"/>
        <v>101</v>
      </c>
    </row>
    <row r="35" spans="1:11" x14ac:dyDescent="0.25">
      <c r="A35" s="2">
        <v>32</v>
      </c>
      <c r="B35" s="2" t="s">
        <v>37</v>
      </c>
      <c r="C35" s="2">
        <f>'2018'!C35+'2019'!C35+'2020'!C35+'2021'!C35+'2022'!C35+'2023'!C35</f>
        <v>0</v>
      </c>
      <c r="D35" s="2">
        <f>'2018'!D35+'2019'!D35+'2020'!D35+'2021'!D35+'2022'!D35+'2023'!D35</f>
        <v>0</v>
      </c>
      <c r="E35" s="2">
        <f>'2018'!E35+'2019'!E35+'2020'!E35+'2021'!E35+'2022'!E35+'2023'!E35</f>
        <v>0</v>
      </c>
      <c r="F35" s="2">
        <f>'2018'!F35+'2019'!F35+'2020'!F35+'2021'!F35+'2022'!F35+'2023'!F35</f>
        <v>0</v>
      </c>
      <c r="G35" s="2">
        <f>'2018'!G35+'2019'!G35+'2020'!G35+'2021'!G35+'2022'!G35+'2023'!G35</f>
        <v>0</v>
      </c>
      <c r="H35" s="2">
        <f>'2018'!H35+'2019'!H35+'2020'!H35+'2021'!H35+'2022'!H35+'2023'!H35</f>
        <v>0</v>
      </c>
      <c r="I35" s="2">
        <f>'2018'!I35+'2019'!I35+'2020'!I35+'2021'!I35+'2022'!I35+'2023'!I35</f>
        <v>0</v>
      </c>
      <c r="J35" s="2">
        <f>'2018'!J35+'2019'!J35+'2020'!J35+'2021'!J35+'2022'!J35+'2023'!J35</f>
        <v>0</v>
      </c>
      <c r="K35" s="4">
        <f t="shared" si="0"/>
        <v>0</v>
      </c>
    </row>
    <row r="36" spans="1:11" x14ac:dyDescent="0.25">
      <c r="A36" s="2">
        <v>33</v>
      </c>
      <c r="B36" s="2" t="s">
        <v>48</v>
      </c>
      <c r="C36" s="2">
        <f>'2018'!C36+'2019'!C36+'2020'!C36+'2021'!C36+'2022'!C36+'2023'!C36</f>
        <v>3</v>
      </c>
      <c r="D36" s="2">
        <f>'2018'!D36+'2019'!D36+'2020'!D36+'2021'!D36+'2022'!D36+'2023'!D36</f>
        <v>0</v>
      </c>
      <c r="E36" s="2">
        <f>'2018'!E36+'2019'!E36+'2020'!E36+'2021'!E36+'2022'!E36+'2023'!E36</f>
        <v>2</v>
      </c>
      <c r="F36" s="2">
        <f>'2018'!F36+'2019'!F36+'2020'!F36+'2021'!F36+'2022'!F36+'2023'!F36</f>
        <v>0</v>
      </c>
      <c r="G36" s="2">
        <f>'2018'!G36+'2019'!G36+'2020'!G36+'2021'!G36+'2022'!G36+'2023'!G36</f>
        <v>0</v>
      </c>
      <c r="H36" s="2">
        <f>'2018'!H36+'2019'!H36+'2020'!H36+'2021'!H36+'2022'!H36+'2023'!H36</f>
        <v>0</v>
      </c>
      <c r="I36" s="2">
        <f>'2018'!I36+'2019'!I36+'2020'!I36+'2021'!I36+'2022'!I36+'2023'!I36</f>
        <v>0</v>
      </c>
      <c r="J36" s="2">
        <f>'2018'!J36+'2019'!J36+'2020'!J36+'2021'!J36+'2022'!J36+'2023'!J36</f>
        <v>0</v>
      </c>
      <c r="K36" s="4">
        <f t="shared" si="0"/>
        <v>5</v>
      </c>
    </row>
    <row r="37" spans="1:11" x14ac:dyDescent="0.25">
      <c r="A37" s="2">
        <v>34</v>
      </c>
      <c r="B37" s="2" t="s">
        <v>39</v>
      </c>
      <c r="C37" s="2">
        <f>'2018'!C37+'2019'!C37+'2020'!C37+'2021'!C37+'2022'!C37+'2023'!C37</f>
        <v>0</v>
      </c>
      <c r="D37" s="2">
        <f>'2018'!D37+'2019'!D37+'2020'!D37+'2021'!D37+'2022'!D37+'2023'!D37</f>
        <v>7</v>
      </c>
      <c r="E37" s="2">
        <f>'2018'!E37+'2019'!E37+'2020'!E37+'2021'!E37+'2022'!E37+'2023'!E37</f>
        <v>0</v>
      </c>
      <c r="F37" s="2">
        <f>'2018'!F37+'2019'!F37+'2020'!F37+'2021'!F37+'2022'!F37+'2023'!F37</f>
        <v>0</v>
      </c>
      <c r="G37" s="2">
        <f>'2018'!G37+'2019'!G37+'2020'!G37+'2021'!G37+'2022'!G37+'2023'!G37</f>
        <v>0</v>
      </c>
      <c r="H37" s="2">
        <f>'2018'!H37+'2019'!H37+'2020'!H37+'2021'!H37+'2022'!H37+'2023'!H37</f>
        <v>0</v>
      </c>
      <c r="I37" s="2">
        <f>'2018'!I37+'2019'!I37+'2020'!I37+'2021'!I37+'2022'!I37+'2023'!I37</f>
        <v>0</v>
      </c>
      <c r="J37" s="2">
        <f>'2018'!J37+'2019'!J37+'2020'!J37+'2021'!J37+'2022'!J37+'2023'!J37</f>
        <v>0</v>
      </c>
      <c r="K37" s="4">
        <f t="shared" si="0"/>
        <v>7</v>
      </c>
    </row>
    <row r="38" spans="1:11" x14ac:dyDescent="0.25">
      <c r="A38" s="2">
        <v>35</v>
      </c>
      <c r="B38" s="2" t="s">
        <v>40</v>
      </c>
      <c r="C38" s="2">
        <f>'2018'!C38+'2019'!C38+'2020'!C38+'2021'!C38+'2022'!C38+'2023'!C38</f>
        <v>163</v>
      </c>
      <c r="D38" s="2">
        <f>'2018'!D38+'2019'!D38+'2020'!D38+'2021'!D38+'2022'!D38+'2023'!D38</f>
        <v>70</v>
      </c>
      <c r="E38" s="2">
        <f>'2018'!E38+'2019'!E38+'2020'!E38+'2021'!E38+'2022'!E38+'2023'!E38</f>
        <v>47</v>
      </c>
      <c r="F38" s="2">
        <f>'2018'!F38+'2019'!F38+'2020'!F38+'2021'!F38+'2022'!F38+'2023'!F38</f>
        <v>1</v>
      </c>
      <c r="G38" s="2">
        <f>'2018'!G38+'2019'!G38+'2020'!G38+'2021'!G38+'2022'!G38+'2023'!G38</f>
        <v>0</v>
      </c>
      <c r="H38" s="2">
        <f>'2018'!H38+'2019'!H38+'2020'!H38+'2021'!H38+'2022'!H38+'2023'!H38</f>
        <v>0</v>
      </c>
      <c r="I38" s="2">
        <f>'2018'!I38+'2019'!I38+'2020'!I38+'2021'!I38+'2022'!I38+'2023'!I38</f>
        <v>19</v>
      </c>
      <c r="J38" s="2">
        <f>'2018'!J38+'2019'!J38+'2020'!J38+'2021'!J38+'2022'!J38+'2023'!J38</f>
        <v>0</v>
      </c>
      <c r="K38" s="4">
        <f t="shared" si="0"/>
        <v>300</v>
      </c>
    </row>
    <row r="39" spans="1:11" x14ac:dyDescent="0.25">
      <c r="A39" s="2">
        <v>36</v>
      </c>
      <c r="B39" s="2" t="s">
        <v>41</v>
      </c>
      <c r="C39" s="2">
        <f>'2018'!C39+'2019'!C39+'2020'!C39+'2021'!C39+'2022'!C39+'2023'!C39</f>
        <v>0</v>
      </c>
      <c r="D39" s="2">
        <f>'2018'!D39+'2019'!D39+'2020'!D39+'2021'!D39+'2022'!D39+'2023'!D39</f>
        <v>0</v>
      </c>
      <c r="E39" s="2">
        <f>'2018'!E39+'2019'!E39+'2020'!E39+'2021'!E39+'2022'!E39+'2023'!E39</f>
        <v>0</v>
      </c>
      <c r="F39" s="2">
        <f>'2018'!F39+'2019'!F39+'2020'!F39+'2021'!F39+'2022'!F39+'2023'!F39</f>
        <v>0</v>
      </c>
      <c r="G39" s="2">
        <f>'2018'!G39+'2019'!G39+'2020'!G39+'2021'!G39+'2022'!G39+'2023'!G39</f>
        <v>0</v>
      </c>
      <c r="H39" s="2">
        <f>'2018'!H39+'2019'!H39+'2020'!H39+'2021'!H39+'2022'!H39+'2023'!H39</f>
        <v>0</v>
      </c>
      <c r="I39" s="2">
        <f>'2018'!I39+'2019'!I39+'2020'!I39+'2021'!I39+'2022'!I39+'2023'!I39</f>
        <v>0</v>
      </c>
      <c r="J39" s="2">
        <f>'2018'!J39+'2019'!J39+'2020'!J39+'2021'!J39+'2022'!J39+'2023'!J39</f>
        <v>0</v>
      </c>
      <c r="K39" s="4">
        <f t="shared" si="0"/>
        <v>0</v>
      </c>
    </row>
    <row r="40" spans="1:11" x14ac:dyDescent="0.25">
      <c r="A40" s="2"/>
      <c r="B40" s="5" t="s">
        <v>63</v>
      </c>
      <c r="C40" s="4">
        <f>SUM(C4:C39)</f>
        <v>621</v>
      </c>
      <c r="D40" s="4">
        <f t="shared" ref="D40:K40" si="1">SUM(D4:D39)</f>
        <v>257</v>
      </c>
      <c r="E40" s="4">
        <f t="shared" si="1"/>
        <v>101</v>
      </c>
      <c r="F40" s="4">
        <f t="shared" si="1"/>
        <v>11</v>
      </c>
      <c r="G40" s="4">
        <f t="shared" si="1"/>
        <v>6</v>
      </c>
      <c r="H40" s="4">
        <f t="shared" si="1"/>
        <v>6</v>
      </c>
      <c r="I40" s="4">
        <f t="shared" si="1"/>
        <v>94</v>
      </c>
      <c r="J40" s="4">
        <f t="shared" si="1"/>
        <v>7</v>
      </c>
      <c r="K40" s="4">
        <f t="shared" si="1"/>
        <v>1103</v>
      </c>
    </row>
  </sheetData>
  <mergeCells count="2">
    <mergeCell ref="A1:K1"/>
    <mergeCell ref="A2:K2"/>
  </mergeCells>
  <pageMargins left="0.64" right="0.35" top="0.61" bottom="0.18" header="0.15" footer="0.4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A40" zoomScale="85" zoomScaleNormal="85" workbookViewId="0">
      <selection activeCell="L3" sqref="L3"/>
    </sheetView>
  </sheetViews>
  <sheetFormatPr defaultRowHeight="15" x14ac:dyDescent="0.25"/>
  <cols>
    <col min="1" max="1" width="5.7109375" customWidth="1"/>
    <col min="2" max="2" width="64.140625" customWidth="1"/>
    <col min="3" max="3" width="7.28515625" customWidth="1"/>
    <col min="4" max="4" width="5.28515625" customWidth="1"/>
    <col min="5" max="5" width="6.7109375" customWidth="1"/>
    <col min="6" max="6" width="9.85546875" customWidth="1"/>
    <col min="7" max="7" width="6.7109375" customWidth="1"/>
    <col min="8" max="8" width="6.5703125" customWidth="1"/>
    <col min="9" max="9" width="6.140625" customWidth="1"/>
    <col min="10" max="10" width="4.5703125" customWidth="1"/>
    <col min="11" max="11" width="4.28515625" customWidth="1"/>
  </cols>
  <sheetData>
    <row r="1" spans="1:11" ht="21" x14ac:dyDescent="0.35">
      <c r="A1" s="6" t="s">
        <v>43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21" x14ac:dyDescent="0.35">
      <c r="A2" s="7" t="s">
        <v>44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88.5" customHeight="1" x14ac:dyDescent="0.25">
      <c r="A3" s="1" t="s">
        <v>0</v>
      </c>
      <c r="B3" s="1" t="s">
        <v>1</v>
      </c>
      <c r="C3" s="8" t="s">
        <v>2</v>
      </c>
      <c r="D3" s="9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</row>
    <row r="4" spans="1:11" x14ac:dyDescent="0.25">
      <c r="A4" s="2">
        <v>1</v>
      </c>
      <c r="B4" s="2" t="s">
        <v>11</v>
      </c>
      <c r="C4" s="2">
        <v>15</v>
      </c>
      <c r="D4" s="2">
        <v>4</v>
      </c>
      <c r="E4" s="2">
        <v>0</v>
      </c>
      <c r="F4" s="2">
        <v>1</v>
      </c>
      <c r="G4" s="2">
        <v>0</v>
      </c>
      <c r="H4" s="2">
        <v>0</v>
      </c>
      <c r="I4" s="2">
        <v>2</v>
      </c>
      <c r="J4" s="2">
        <v>0</v>
      </c>
      <c r="K4" s="4">
        <f>SUM(C4:J4)</f>
        <v>22</v>
      </c>
    </row>
    <row r="5" spans="1:11" x14ac:dyDescent="0.25">
      <c r="A5" s="2">
        <v>2</v>
      </c>
      <c r="B5" s="2" t="s">
        <v>12</v>
      </c>
      <c r="C5" s="2">
        <v>5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4">
        <f t="shared" ref="K5:K39" si="0">SUM(C5:J5)</f>
        <v>5</v>
      </c>
    </row>
    <row r="6" spans="1:11" ht="30" x14ac:dyDescent="0.25">
      <c r="A6" s="2">
        <v>3</v>
      </c>
      <c r="B6" s="3" t="s">
        <v>13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4">
        <f t="shared" si="0"/>
        <v>0</v>
      </c>
    </row>
    <row r="7" spans="1:11" x14ac:dyDescent="0.25">
      <c r="A7" s="2">
        <v>4</v>
      </c>
      <c r="B7" s="2" t="s">
        <v>14</v>
      </c>
      <c r="C7" s="2">
        <v>2</v>
      </c>
      <c r="D7" s="2">
        <v>0</v>
      </c>
      <c r="E7" s="2">
        <v>2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4">
        <f t="shared" si="0"/>
        <v>4</v>
      </c>
    </row>
    <row r="8" spans="1:11" x14ac:dyDescent="0.25">
      <c r="A8" s="2">
        <v>5</v>
      </c>
      <c r="B8" s="2" t="s">
        <v>15</v>
      </c>
      <c r="C8" s="2">
        <v>2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4">
        <f t="shared" si="0"/>
        <v>2</v>
      </c>
    </row>
    <row r="9" spans="1:11" x14ac:dyDescent="0.25">
      <c r="A9" s="2">
        <v>6</v>
      </c>
      <c r="B9" s="2" t="s">
        <v>60</v>
      </c>
      <c r="C9" s="2">
        <v>1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4">
        <f t="shared" si="0"/>
        <v>1</v>
      </c>
    </row>
    <row r="10" spans="1:11" x14ac:dyDescent="0.25">
      <c r="A10" s="2">
        <v>7</v>
      </c>
      <c r="B10" s="2" t="s">
        <v>16</v>
      </c>
      <c r="C10" s="2">
        <v>5</v>
      </c>
      <c r="D10" s="2">
        <v>1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4">
        <f t="shared" si="0"/>
        <v>6</v>
      </c>
    </row>
    <row r="11" spans="1:11" x14ac:dyDescent="0.25">
      <c r="A11" s="2">
        <v>8</v>
      </c>
      <c r="B11" s="2" t="s">
        <v>61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4">
        <v>0</v>
      </c>
    </row>
    <row r="12" spans="1:11" x14ac:dyDescent="0.25">
      <c r="A12" s="2">
        <v>9</v>
      </c>
      <c r="B12" s="2" t="s">
        <v>17</v>
      </c>
      <c r="C12" s="2">
        <v>10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2</v>
      </c>
      <c r="J12" s="2">
        <v>1</v>
      </c>
      <c r="K12" s="4">
        <f t="shared" si="0"/>
        <v>13</v>
      </c>
    </row>
    <row r="13" spans="1:11" x14ac:dyDescent="0.25">
      <c r="A13" s="2">
        <v>10</v>
      </c>
      <c r="B13" s="2" t="s">
        <v>50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4">
        <v>0</v>
      </c>
    </row>
    <row r="14" spans="1:11" x14ac:dyDescent="0.25">
      <c r="A14" s="2">
        <v>11</v>
      </c>
      <c r="B14" s="2" t="s">
        <v>18</v>
      </c>
      <c r="C14" s="2">
        <v>10</v>
      </c>
      <c r="D14" s="2">
        <v>2</v>
      </c>
      <c r="E14" s="2">
        <v>0</v>
      </c>
      <c r="F14" s="2">
        <v>1</v>
      </c>
      <c r="G14" s="2">
        <v>0</v>
      </c>
      <c r="H14" s="2">
        <v>0</v>
      </c>
      <c r="I14" s="2">
        <v>0</v>
      </c>
      <c r="J14" s="2">
        <v>0</v>
      </c>
      <c r="K14" s="4">
        <f t="shared" si="0"/>
        <v>13</v>
      </c>
    </row>
    <row r="15" spans="1:11" x14ac:dyDescent="0.25">
      <c r="A15" s="2">
        <v>12</v>
      </c>
      <c r="B15" s="2" t="s">
        <v>62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4">
        <f t="shared" si="0"/>
        <v>0</v>
      </c>
    </row>
    <row r="16" spans="1:11" x14ac:dyDescent="0.25">
      <c r="A16" s="2">
        <v>13</v>
      </c>
      <c r="B16" s="2" t="s">
        <v>19</v>
      </c>
      <c r="C16" s="2">
        <v>2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4">
        <f t="shared" si="0"/>
        <v>2</v>
      </c>
    </row>
    <row r="17" spans="1:11" x14ac:dyDescent="0.25">
      <c r="A17" s="2">
        <v>14</v>
      </c>
      <c r="B17" s="2" t="s">
        <v>20</v>
      </c>
      <c r="C17" s="2">
        <v>2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4">
        <f t="shared" si="0"/>
        <v>2</v>
      </c>
    </row>
    <row r="18" spans="1:11" x14ac:dyDescent="0.25">
      <c r="A18" s="2">
        <v>15</v>
      </c>
      <c r="B18" s="2" t="s">
        <v>21</v>
      </c>
      <c r="C18" s="2">
        <v>4</v>
      </c>
      <c r="D18" s="2">
        <v>0</v>
      </c>
      <c r="E18" s="2">
        <v>1</v>
      </c>
      <c r="F18" s="2">
        <v>1</v>
      </c>
      <c r="G18" s="2">
        <v>0</v>
      </c>
      <c r="H18" s="2">
        <v>0</v>
      </c>
      <c r="I18" s="2">
        <v>0</v>
      </c>
      <c r="J18" s="2">
        <v>0</v>
      </c>
      <c r="K18" s="4">
        <f t="shared" si="0"/>
        <v>6</v>
      </c>
    </row>
    <row r="19" spans="1:11" x14ac:dyDescent="0.25">
      <c r="A19" s="2">
        <v>16</v>
      </c>
      <c r="B19" s="2" t="s">
        <v>22</v>
      </c>
      <c r="C19" s="2">
        <v>0</v>
      </c>
      <c r="D19" s="2">
        <v>5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4">
        <f t="shared" si="0"/>
        <v>5</v>
      </c>
    </row>
    <row r="20" spans="1:11" x14ac:dyDescent="0.25">
      <c r="A20" s="2">
        <v>17</v>
      </c>
      <c r="B20" s="2" t="s">
        <v>23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4">
        <f t="shared" si="0"/>
        <v>0</v>
      </c>
    </row>
    <row r="21" spans="1:11" x14ac:dyDescent="0.25">
      <c r="A21" s="2">
        <v>18</v>
      </c>
      <c r="B21" s="2" t="s">
        <v>53</v>
      </c>
      <c r="C21" s="2">
        <v>1</v>
      </c>
      <c r="D21" s="2">
        <v>0</v>
      </c>
      <c r="E21" s="2">
        <v>2</v>
      </c>
      <c r="F21" s="2">
        <v>0</v>
      </c>
      <c r="G21" s="2">
        <v>0</v>
      </c>
      <c r="H21" s="2">
        <v>0</v>
      </c>
      <c r="I21" s="2">
        <v>1</v>
      </c>
      <c r="J21" s="2">
        <v>0</v>
      </c>
      <c r="K21" s="4">
        <f t="shared" si="0"/>
        <v>4</v>
      </c>
    </row>
    <row r="22" spans="1:11" x14ac:dyDescent="0.25">
      <c r="A22" s="2">
        <v>19</v>
      </c>
      <c r="B22" s="2" t="s">
        <v>25</v>
      </c>
      <c r="C22" s="2">
        <v>2</v>
      </c>
      <c r="D22" s="2">
        <v>2</v>
      </c>
      <c r="E22" s="2">
        <v>1</v>
      </c>
      <c r="F22" s="2">
        <v>1</v>
      </c>
      <c r="G22" s="2">
        <v>0</v>
      </c>
      <c r="H22" s="2">
        <v>0</v>
      </c>
      <c r="I22" s="2">
        <v>1</v>
      </c>
      <c r="J22" s="2">
        <v>0</v>
      </c>
      <c r="K22" s="4">
        <f t="shared" si="0"/>
        <v>7</v>
      </c>
    </row>
    <row r="23" spans="1:11" x14ac:dyDescent="0.25">
      <c r="A23" s="2">
        <v>20</v>
      </c>
      <c r="B23" s="2" t="s">
        <v>52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4">
        <v>0</v>
      </c>
    </row>
    <row r="24" spans="1:11" x14ac:dyDescent="0.25">
      <c r="A24" s="2">
        <v>21</v>
      </c>
      <c r="B24" s="2" t="s">
        <v>64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4">
        <f t="shared" si="0"/>
        <v>0</v>
      </c>
    </row>
    <row r="25" spans="1:11" x14ac:dyDescent="0.25">
      <c r="A25" s="2">
        <v>22</v>
      </c>
      <c r="B25" s="2" t="s">
        <v>46</v>
      </c>
      <c r="C25" s="2">
        <v>2</v>
      </c>
      <c r="D25" s="2">
        <v>2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4">
        <f t="shared" si="0"/>
        <v>4</v>
      </c>
    </row>
    <row r="26" spans="1:11" x14ac:dyDescent="0.25">
      <c r="A26" s="2">
        <v>23</v>
      </c>
      <c r="B26" s="2" t="s">
        <v>47</v>
      </c>
      <c r="C26" s="2">
        <v>1</v>
      </c>
      <c r="D26" s="2">
        <v>2</v>
      </c>
      <c r="E26" s="2">
        <v>0</v>
      </c>
      <c r="F26" s="2">
        <v>0</v>
      </c>
      <c r="G26" s="2">
        <v>0</v>
      </c>
      <c r="H26" s="2">
        <v>0</v>
      </c>
      <c r="I26" s="2">
        <v>1</v>
      </c>
      <c r="J26" s="2">
        <v>0</v>
      </c>
      <c r="K26" s="4">
        <f t="shared" si="0"/>
        <v>4</v>
      </c>
    </row>
    <row r="27" spans="1:11" x14ac:dyDescent="0.25">
      <c r="A27" s="2">
        <v>24</v>
      </c>
      <c r="B27" s="2" t="s">
        <v>55</v>
      </c>
      <c r="C27" s="2">
        <v>1</v>
      </c>
      <c r="D27" s="2">
        <v>2</v>
      </c>
      <c r="E27" s="2">
        <v>0</v>
      </c>
      <c r="F27" s="2">
        <v>1</v>
      </c>
      <c r="G27" s="2">
        <v>0</v>
      </c>
      <c r="H27" s="2">
        <v>0</v>
      </c>
      <c r="I27" s="2">
        <v>1</v>
      </c>
      <c r="J27" s="2">
        <v>0</v>
      </c>
      <c r="K27" s="4">
        <f t="shared" si="0"/>
        <v>5</v>
      </c>
    </row>
    <row r="28" spans="1:11" x14ac:dyDescent="0.25">
      <c r="A28" s="2">
        <v>25</v>
      </c>
      <c r="B28" s="2" t="s">
        <v>58</v>
      </c>
      <c r="C28" s="2">
        <v>2</v>
      </c>
      <c r="D28" s="2">
        <v>1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4">
        <f t="shared" si="0"/>
        <v>3</v>
      </c>
    </row>
    <row r="29" spans="1:11" x14ac:dyDescent="0.25">
      <c r="A29" s="2">
        <v>26</v>
      </c>
      <c r="B29" s="2" t="s">
        <v>54</v>
      </c>
      <c r="C29" s="2">
        <v>0</v>
      </c>
      <c r="D29" s="2">
        <v>3</v>
      </c>
      <c r="E29" s="2">
        <v>0</v>
      </c>
      <c r="F29" s="2">
        <v>0</v>
      </c>
      <c r="G29" s="2">
        <v>0</v>
      </c>
      <c r="H29" s="2">
        <v>0</v>
      </c>
      <c r="I29" s="2">
        <v>1</v>
      </c>
      <c r="J29" s="2">
        <v>0</v>
      </c>
      <c r="K29" s="4">
        <f t="shared" si="0"/>
        <v>4</v>
      </c>
    </row>
    <row r="30" spans="1:11" x14ac:dyDescent="0.25">
      <c r="A30" s="2">
        <v>27</v>
      </c>
      <c r="B30" s="2" t="s">
        <v>56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4">
        <f t="shared" si="0"/>
        <v>0</v>
      </c>
    </row>
    <row r="31" spans="1:11" x14ac:dyDescent="0.25">
      <c r="A31" s="2">
        <v>28</v>
      </c>
      <c r="B31" s="2" t="s">
        <v>59</v>
      </c>
      <c r="C31" s="2">
        <v>2</v>
      </c>
      <c r="D31" s="2">
        <v>3</v>
      </c>
      <c r="E31" s="2">
        <v>1</v>
      </c>
      <c r="F31" s="2">
        <v>0</v>
      </c>
      <c r="G31" s="2">
        <v>0</v>
      </c>
      <c r="H31" s="2">
        <v>0</v>
      </c>
      <c r="I31" s="2">
        <v>1</v>
      </c>
      <c r="J31" s="2">
        <v>0</v>
      </c>
      <c r="K31" s="4">
        <f>SUM(C31:J31)</f>
        <v>7</v>
      </c>
    </row>
    <row r="32" spans="1:11" x14ac:dyDescent="0.25">
      <c r="A32" s="2">
        <v>29</v>
      </c>
      <c r="B32" s="2" t="s">
        <v>57</v>
      </c>
      <c r="C32" s="2">
        <v>5</v>
      </c>
      <c r="D32" s="2">
        <v>8</v>
      </c>
      <c r="E32" s="2">
        <v>3</v>
      </c>
      <c r="F32" s="2">
        <v>0</v>
      </c>
      <c r="G32" s="2">
        <v>0</v>
      </c>
      <c r="H32" s="2">
        <v>0</v>
      </c>
      <c r="I32" s="2">
        <v>4</v>
      </c>
      <c r="J32" s="2">
        <v>0</v>
      </c>
      <c r="K32" s="4">
        <f t="shared" si="0"/>
        <v>20</v>
      </c>
    </row>
    <row r="33" spans="1:11" x14ac:dyDescent="0.25">
      <c r="A33" s="2">
        <v>30</v>
      </c>
      <c r="B33" s="2" t="s">
        <v>35</v>
      </c>
      <c r="C33" s="2">
        <v>0</v>
      </c>
      <c r="D33" s="2">
        <v>3</v>
      </c>
      <c r="E33" s="2">
        <v>1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4">
        <f t="shared" si="0"/>
        <v>4</v>
      </c>
    </row>
    <row r="34" spans="1:11" x14ac:dyDescent="0.25">
      <c r="A34" s="2">
        <v>31</v>
      </c>
      <c r="B34" s="2" t="s">
        <v>36</v>
      </c>
      <c r="C34" s="2">
        <v>8</v>
      </c>
      <c r="D34" s="2">
        <v>2</v>
      </c>
      <c r="E34" s="2">
        <v>1</v>
      </c>
      <c r="F34" s="2">
        <v>0</v>
      </c>
      <c r="G34" s="2">
        <v>1</v>
      </c>
      <c r="H34" s="2">
        <v>1</v>
      </c>
      <c r="I34" s="2">
        <v>2</v>
      </c>
      <c r="J34" s="2">
        <v>1</v>
      </c>
      <c r="K34" s="4">
        <f t="shared" si="0"/>
        <v>16</v>
      </c>
    </row>
    <row r="35" spans="1:11" x14ac:dyDescent="0.25">
      <c r="A35" s="2">
        <v>32</v>
      </c>
      <c r="B35" s="2" t="s">
        <v>37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4">
        <f t="shared" si="0"/>
        <v>0</v>
      </c>
    </row>
    <row r="36" spans="1:11" x14ac:dyDescent="0.25">
      <c r="A36" s="2">
        <v>33</v>
      </c>
      <c r="B36" s="2" t="s">
        <v>48</v>
      </c>
      <c r="C36" s="2">
        <v>2</v>
      </c>
      <c r="D36" s="2">
        <v>0</v>
      </c>
      <c r="E36" s="2">
        <v>2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4">
        <f t="shared" si="0"/>
        <v>4</v>
      </c>
    </row>
    <row r="37" spans="1:11" x14ac:dyDescent="0.25">
      <c r="A37" s="2">
        <v>34</v>
      </c>
      <c r="B37" s="2" t="s">
        <v>39</v>
      </c>
      <c r="C37" s="2">
        <v>0</v>
      </c>
      <c r="D37" s="2">
        <v>2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4">
        <f t="shared" si="0"/>
        <v>2</v>
      </c>
    </row>
    <row r="38" spans="1:11" x14ac:dyDescent="0.25">
      <c r="A38" s="2">
        <v>35</v>
      </c>
      <c r="B38" s="2" t="s">
        <v>40</v>
      </c>
      <c r="C38" s="2">
        <v>25</v>
      </c>
      <c r="D38" s="2">
        <v>7</v>
      </c>
      <c r="E38" s="2">
        <v>5</v>
      </c>
      <c r="F38" s="2">
        <v>0</v>
      </c>
      <c r="G38" s="2">
        <v>0</v>
      </c>
      <c r="H38" s="2">
        <v>0</v>
      </c>
      <c r="I38" s="2">
        <v>2</v>
      </c>
      <c r="J38" s="2">
        <v>0</v>
      </c>
      <c r="K38" s="4">
        <f t="shared" si="0"/>
        <v>39</v>
      </c>
    </row>
    <row r="39" spans="1:11" x14ac:dyDescent="0.25">
      <c r="A39" s="2">
        <v>36</v>
      </c>
      <c r="B39" s="2" t="s">
        <v>41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4">
        <f t="shared" si="0"/>
        <v>0</v>
      </c>
    </row>
    <row r="40" spans="1:11" x14ac:dyDescent="0.25">
      <c r="A40" s="2"/>
      <c r="B40" s="2" t="s">
        <v>42</v>
      </c>
      <c r="C40" s="4">
        <f t="shared" ref="C40:K40" si="1">SUM(C4:C39)</f>
        <v>109</v>
      </c>
      <c r="D40" s="4">
        <f t="shared" si="1"/>
        <v>49</v>
      </c>
      <c r="E40" s="4">
        <f t="shared" si="1"/>
        <v>19</v>
      </c>
      <c r="F40" s="4">
        <f t="shared" si="1"/>
        <v>5</v>
      </c>
      <c r="G40" s="4">
        <f t="shared" si="1"/>
        <v>1</v>
      </c>
      <c r="H40" s="4">
        <f t="shared" si="1"/>
        <v>1</v>
      </c>
      <c r="I40" s="4">
        <f t="shared" si="1"/>
        <v>18</v>
      </c>
      <c r="J40" s="4">
        <f t="shared" si="1"/>
        <v>2</v>
      </c>
      <c r="K40" s="4">
        <f t="shared" si="1"/>
        <v>204</v>
      </c>
    </row>
  </sheetData>
  <mergeCells count="2">
    <mergeCell ref="A1:K1"/>
    <mergeCell ref="A2:K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9" zoomScale="85" zoomScaleNormal="85" workbookViewId="0">
      <selection activeCell="J40" sqref="J40"/>
    </sheetView>
  </sheetViews>
  <sheetFormatPr defaultRowHeight="15" x14ac:dyDescent="0.25"/>
  <cols>
    <col min="1" max="1" width="5.7109375" customWidth="1"/>
    <col min="2" max="2" width="64.140625" customWidth="1"/>
    <col min="3" max="11" width="6.5703125" customWidth="1"/>
  </cols>
  <sheetData>
    <row r="1" spans="1:11" ht="21" x14ac:dyDescent="0.35">
      <c r="A1" s="6" t="s">
        <v>43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21" x14ac:dyDescent="0.35">
      <c r="A2" s="7">
        <v>2019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0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x14ac:dyDescent="0.25">
      <c r="A4" s="2">
        <v>1</v>
      </c>
      <c r="B4" s="2" t="s">
        <v>11</v>
      </c>
      <c r="C4" s="2">
        <v>10</v>
      </c>
      <c r="D4" s="2">
        <v>4</v>
      </c>
      <c r="E4" s="2">
        <v>0</v>
      </c>
      <c r="F4" s="2">
        <v>1</v>
      </c>
      <c r="G4" s="2">
        <v>0</v>
      </c>
      <c r="H4" s="2">
        <v>0</v>
      </c>
      <c r="I4" s="2">
        <v>2</v>
      </c>
      <c r="J4" s="2"/>
      <c r="K4" s="4">
        <f>SUM(C4:J4)</f>
        <v>17</v>
      </c>
    </row>
    <row r="5" spans="1:11" x14ac:dyDescent="0.25">
      <c r="A5" s="2">
        <v>2</v>
      </c>
      <c r="B5" s="2" t="s">
        <v>12</v>
      </c>
      <c r="C5" s="2">
        <v>5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4">
        <f t="shared" ref="K5:K39" si="0">SUM(C5:J5)</f>
        <v>5</v>
      </c>
    </row>
    <row r="6" spans="1:11" ht="30" x14ac:dyDescent="0.25">
      <c r="A6" s="2">
        <v>3</v>
      </c>
      <c r="B6" s="3" t="s">
        <v>13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4">
        <f t="shared" si="0"/>
        <v>0</v>
      </c>
    </row>
    <row r="7" spans="1:11" x14ac:dyDescent="0.25">
      <c r="A7" s="2">
        <v>4</v>
      </c>
      <c r="B7" s="2" t="s">
        <v>14</v>
      </c>
      <c r="C7" s="2">
        <v>2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4">
        <f t="shared" si="0"/>
        <v>2</v>
      </c>
    </row>
    <row r="8" spans="1:11" x14ac:dyDescent="0.25">
      <c r="A8" s="2">
        <v>5</v>
      </c>
      <c r="B8" s="2" t="s">
        <v>15</v>
      </c>
      <c r="C8" s="2">
        <v>3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4">
        <f>SUM(C8:J8)</f>
        <v>3</v>
      </c>
    </row>
    <row r="9" spans="1:11" x14ac:dyDescent="0.25">
      <c r="A9" s="2">
        <v>6</v>
      </c>
      <c r="B9" s="2" t="s">
        <v>60</v>
      </c>
      <c r="C9" s="2">
        <v>3</v>
      </c>
      <c r="D9" s="2">
        <v>0</v>
      </c>
      <c r="E9" s="2">
        <v>1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4">
        <f>SUM(C9:J9)</f>
        <v>4</v>
      </c>
    </row>
    <row r="10" spans="1:11" x14ac:dyDescent="0.25">
      <c r="A10" s="2">
        <v>7</v>
      </c>
      <c r="B10" s="2" t="s">
        <v>16</v>
      </c>
      <c r="C10" s="2">
        <v>5</v>
      </c>
      <c r="D10" s="2">
        <v>1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4">
        <f t="shared" si="0"/>
        <v>6</v>
      </c>
    </row>
    <row r="11" spans="1:11" x14ac:dyDescent="0.25">
      <c r="A11" s="2">
        <v>8</v>
      </c>
      <c r="B11" s="2" t="s">
        <v>61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4">
        <v>0</v>
      </c>
    </row>
    <row r="12" spans="1:11" x14ac:dyDescent="0.25">
      <c r="A12" s="2">
        <v>9</v>
      </c>
      <c r="B12" s="2" t="s">
        <v>17</v>
      </c>
      <c r="C12" s="2">
        <v>10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2</v>
      </c>
      <c r="J12" s="2">
        <v>0</v>
      </c>
      <c r="K12" s="4">
        <f>SUM(C12:J12)</f>
        <v>12</v>
      </c>
    </row>
    <row r="13" spans="1:11" x14ac:dyDescent="0.25">
      <c r="A13" s="2">
        <v>10</v>
      </c>
      <c r="B13" s="2" t="s">
        <v>50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4">
        <v>0</v>
      </c>
    </row>
    <row r="14" spans="1:11" x14ac:dyDescent="0.25">
      <c r="A14" s="2">
        <v>11</v>
      </c>
      <c r="B14" s="2" t="s">
        <v>18</v>
      </c>
      <c r="C14" s="2">
        <v>10</v>
      </c>
      <c r="D14" s="2">
        <v>2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4">
        <f t="shared" si="0"/>
        <v>12</v>
      </c>
    </row>
    <row r="15" spans="1:11" x14ac:dyDescent="0.25">
      <c r="A15" s="2">
        <v>12</v>
      </c>
      <c r="B15" s="2" t="s">
        <v>62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4">
        <f t="shared" si="0"/>
        <v>0</v>
      </c>
    </row>
    <row r="16" spans="1:11" x14ac:dyDescent="0.25">
      <c r="A16" s="2">
        <v>13</v>
      </c>
      <c r="B16" s="2" t="s">
        <v>19</v>
      </c>
      <c r="C16" s="2">
        <v>2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4">
        <f t="shared" si="0"/>
        <v>2</v>
      </c>
    </row>
    <row r="17" spans="1:11" x14ac:dyDescent="0.25">
      <c r="A17" s="2">
        <v>14</v>
      </c>
      <c r="B17" s="2" t="s">
        <v>20</v>
      </c>
      <c r="C17" s="2">
        <v>2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4">
        <f t="shared" si="0"/>
        <v>2</v>
      </c>
    </row>
    <row r="18" spans="1:11" x14ac:dyDescent="0.25">
      <c r="A18" s="2">
        <v>15</v>
      </c>
      <c r="B18" s="2" t="s">
        <v>21</v>
      </c>
      <c r="C18" s="2">
        <v>4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4">
        <f t="shared" si="0"/>
        <v>4</v>
      </c>
    </row>
    <row r="19" spans="1:11" x14ac:dyDescent="0.25">
      <c r="A19" s="2">
        <v>16</v>
      </c>
      <c r="B19" s="2" t="s">
        <v>22</v>
      </c>
      <c r="C19" s="2">
        <v>0</v>
      </c>
      <c r="D19" s="2">
        <v>5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4">
        <f t="shared" si="0"/>
        <v>5</v>
      </c>
    </row>
    <row r="20" spans="1:11" x14ac:dyDescent="0.25">
      <c r="A20" s="2">
        <v>17</v>
      </c>
      <c r="B20" s="2" t="s">
        <v>23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4">
        <f t="shared" si="0"/>
        <v>0</v>
      </c>
    </row>
    <row r="21" spans="1:11" x14ac:dyDescent="0.25">
      <c r="A21" s="2">
        <v>18</v>
      </c>
      <c r="B21" s="2" t="s">
        <v>53</v>
      </c>
      <c r="C21" s="2">
        <v>1</v>
      </c>
      <c r="D21" s="2">
        <v>1</v>
      </c>
      <c r="E21" s="2">
        <v>1</v>
      </c>
      <c r="F21" s="2">
        <v>0</v>
      </c>
      <c r="G21" s="2">
        <v>0</v>
      </c>
      <c r="H21" s="2">
        <v>0</v>
      </c>
      <c r="I21" s="2">
        <v>1</v>
      </c>
      <c r="J21" s="2">
        <v>0</v>
      </c>
      <c r="K21" s="4">
        <f t="shared" si="0"/>
        <v>4</v>
      </c>
    </row>
    <row r="22" spans="1:11" x14ac:dyDescent="0.25">
      <c r="A22" s="2">
        <v>19</v>
      </c>
      <c r="B22" s="2" t="s">
        <v>25</v>
      </c>
      <c r="C22" s="2">
        <v>2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4">
        <f t="shared" si="0"/>
        <v>2</v>
      </c>
    </row>
    <row r="23" spans="1:11" x14ac:dyDescent="0.25">
      <c r="A23" s="2">
        <v>20</v>
      </c>
      <c r="B23" s="2" t="s">
        <v>52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4">
        <v>0</v>
      </c>
    </row>
    <row r="24" spans="1:11" x14ac:dyDescent="0.25">
      <c r="A24" s="2">
        <v>21</v>
      </c>
      <c r="B24" s="2" t="s">
        <v>27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4">
        <f t="shared" si="0"/>
        <v>0</v>
      </c>
    </row>
    <row r="25" spans="1:11" x14ac:dyDescent="0.25">
      <c r="A25" s="2">
        <v>22</v>
      </c>
      <c r="B25" s="2" t="s">
        <v>28</v>
      </c>
      <c r="C25" s="2">
        <v>2</v>
      </c>
      <c r="D25" s="2">
        <v>2</v>
      </c>
      <c r="E25" s="2">
        <v>0</v>
      </c>
      <c r="F25" s="2">
        <v>0</v>
      </c>
      <c r="G25" s="2">
        <v>0</v>
      </c>
      <c r="H25" s="2">
        <v>0</v>
      </c>
      <c r="I25" s="2">
        <v>1</v>
      </c>
      <c r="J25" s="2">
        <v>0</v>
      </c>
      <c r="K25" s="4">
        <f t="shared" si="0"/>
        <v>5</v>
      </c>
    </row>
    <row r="26" spans="1:11" x14ac:dyDescent="0.25">
      <c r="A26" s="2">
        <v>23</v>
      </c>
      <c r="B26" s="2" t="s">
        <v>47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4">
        <f t="shared" si="0"/>
        <v>0</v>
      </c>
    </row>
    <row r="27" spans="1:11" x14ac:dyDescent="0.25">
      <c r="A27" s="2">
        <v>24</v>
      </c>
      <c r="B27" s="2" t="s">
        <v>55</v>
      </c>
      <c r="C27" s="2">
        <v>1</v>
      </c>
      <c r="D27" s="2">
        <v>1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4">
        <f t="shared" si="0"/>
        <v>2</v>
      </c>
    </row>
    <row r="28" spans="1:11" x14ac:dyDescent="0.25">
      <c r="A28" s="2">
        <v>25</v>
      </c>
      <c r="B28" s="2" t="s">
        <v>58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4">
        <f t="shared" si="0"/>
        <v>0</v>
      </c>
    </row>
    <row r="29" spans="1:11" x14ac:dyDescent="0.25">
      <c r="A29" s="2">
        <v>26</v>
      </c>
      <c r="B29" s="2" t="s">
        <v>54</v>
      </c>
      <c r="C29" s="2">
        <v>0</v>
      </c>
      <c r="D29" s="2">
        <v>3</v>
      </c>
      <c r="E29" s="2">
        <v>0</v>
      </c>
      <c r="F29" s="2">
        <v>0</v>
      </c>
      <c r="G29" s="2">
        <v>0</v>
      </c>
      <c r="H29" s="2">
        <v>0</v>
      </c>
      <c r="I29" s="2">
        <v>2</v>
      </c>
      <c r="J29" s="2">
        <v>0</v>
      </c>
      <c r="K29" s="4">
        <f t="shared" si="0"/>
        <v>5</v>
      </c>
    </row>
    <row r="30" spans="1:11" x14ac:dyDescent="0.25">
      <c r="A30" s="2">
        <v>27</v>
      </c>
      <c r="B30" s="2" t="s">
        <v>56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4">
        <v>0</v>
      </c>
    </row>
    <row r="31" spans="1:11" x14ac:dyDescent="0.25">
      <c r="A31" s="2">
        <v>28</v>
      </c>
      <c r="B31" s="2" t="s">
        <v>59</v>
      </c>
      <c r="C31" s="2">
        <v>1</v>
      </c>
      <c r="D31" s="2">
        <v>3</v>
      </c>
      <c r="E31" s="2">
        <v>1</v>
      </c>
      <c r="F31" s="2">
        <v>0</v>
      </c>
      <c r="G31" s="2">
        <v>0</v>
      </c>
      <c r="H31" s="2">
        <v>0</v>
      </c>
      <c r="I31" s="2">
        <v>1</v>
      </c>
      <c r="J31" s="2">
        <v>0</v>
      </c>
      <c r="K31" s="4">
        <f t="shared" si="0"/>
        <v>6</v>
      </c>
    </row>
    <row r="32" spans="1:11" x14ac:dyDescent="0.25">
      <c r="A32" s="2">
        <v>29</v>
      </c>
      <c r="B32" s="2" t="s">
        <v>57</v>
      </c>
      <c r="C32" s="2">
        <v>3</v>
      </c>
      <c r="D32" s="2">
        <v>5</v>
      </c>
      <c r="E32" s="2">
        <v>1</v>
      </c>
      <c r="F32" s="2">
        <v>0</v>
      </c>
      <c r="G32" s="2">
        <v>0</v>
      </c>
      <c r="H32" s="2">
        <v>0</v>
      </c>
      <c r="I32" s="2">
        <v>1</v>
      </c>
      <c r="J32" s="2">
        <v>0</v>
      </c>
      <c r="K32" s="4">
        <f t="shared" si="0"/>
        <v>10</v>
      </c>
    </row>
    <row r="33" spans="1:11" x14ac:dyDescent="0.25">
      <c r="A33" s="2">
        <v>30</v>
      </c>
      <c r="B33" s="2" t="s">
        <v>35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4">
        <f t="shared" si="0"/>
        <v>0</v>
      </c>
    </row>
    <row r="34" spans="1:11" x14ac:dyDescent="0.25">
      <c r="A34" s="2">
        <v>31</v>
      </c>
      <c r="B34" s="2" t="s">
        <v>36</v>
      </c>
      <c r="C34" s="2">
        <v>9</v>
      </c>
      <c r="D34" s="2">
        <v>2</v>
      </c>
      <c r="E34" s="2">
        <v>1</v>
      </c>
      <c r="F34" s="2">
        <v>0</v>
      </c>
      <c r="G34" s="2">
        <v>1</v>
      </c>
      <c r="H34" s="2">
        <v>1</v>
      </c>
      <c r="I34" s="2">
        <v>3</v>
      </c>
      <c r="J34" s="2">
        <v>1</v>
      </c>
      <c r="K34" s="4">
        <f t="shared" si="0"/>
        <v>18</v>
      </c>
    </row>
    <row r="35" spans="1:11" x14ac:dyDescent="0.25">
      <c r="A35" s="2">
        <v>32</v>
      </c>
      <c r="B35" s="2" t="s">
        <v>37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4">
        <v>0</v>
      </c>
    </row>
    <row r="36" spans="1:11" x14ac:dyDescent="0.25">
      <c r="A36" s="2">
        <v>33</v>
      </c>
      <c r="B36" s="2" t="s">
        <v>49</v>
      </c>
      <c r="C36" s="2">
        <v>1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4">
        <f t="shared" si="0"/>
        <v>1</v>
      </c>
    </row>
    <row r="37" spans="1:11" x14ac:dyDescent="0.25">
      <c r="A37" s="2">
        <v>34</v>
      </c>
      <c r="B37" s="2" t="s">
        <v>39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4">
        <f t="shared" si="0"/>
        <v>0</v>
      </c>
    </row>
    <row r="38" spans="1:11" x14ac:dyDescent="0.25">
      <c r="A38" s="2">
        <v>35</v>
      </c>
      <c r="B38" s="2" t="s">
        <v>40</v>
      </c>
      <c r="C38" s="2">
        <v>27</v>
      </c>
      <c r="D38" s="2">
        <v>8</v>
      </c>
      <c r="E38" s="2">
        <v>7</v>
      </c>
      <c r="F38" s="2">
        <v>0</v>
      </c>
      <c r="G38" s="2">
        <v>0</v>
      </c>
      <c r="H38" s="2">
        <v>0</v>
      </c>
      <c r="I38" s="2">
        <v>2</v>
      </c>
      <c r="J38" s="2">
        <v>0</v>
      </c>
      <c r="K38" s="4">
        <f t="shared" si="0"/>
        <v>44</v>
      </c>
    </row>
    <row r="39" spans="1:11" x14ac:dyDescent="0.25">
      <c r="A39" s="2">
        <v>36</v>
      </c>
      <c r="B39" s="2" t="s">
        <v>41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4">
        <f t="shared" si="0"/>
        <v>0</v>
      </c>
    </row>
    <row r="40" spans="1:11" x14ac:dyDescent="0.25">
      <c r="A40" s="2"/>
      <c r="B40" s="2" t="s">
        <v>42</v>
      </c>
      <c r="C40" s="4">
        <f t="shared" ref="C40:I40" si="1">SUM(C4:C39)</f>
        <v>103</v>
      </c>
      <c r="D40" s="4">
        <f t="shared" si="1"/>
        <v>37</v>
      </c>
      <c r="E40" s="4">
        <f t="shared" si="1"/>
        <v>12</v>
      </c>
      <c r="F40" s="4">
        <f t="shared" si="1"/>
        <v>1</v>
      </c>
      <c r="G40" s="4">
        <f t="shared" si="1"/>
        <v>1</v>
      </c>
      <c r="H40" s="4">
        <f t="shared" si="1"/>
        <v>1</v>
      </c>
      <c r="I40" s="4">
        <f t="shared" si="1"/>
        <v>15</v>
      </c>
      <c r="J40" s="4">
        <f>SUM(J5:J39)</f>
        <v>1</v>
      </c>
      <c r="K40" s="4">
        <f>SUM(K4:K39)</f>
        <v>171</v>
      </c>
    </row>
  </sheetData>
  <mergeCells count="2">
    <mergeCell ref="A1:K1"/>
    <mergeCell ref="A2:K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3" zoomScale="85" zoomScaleNormal="85" workbookViewId="0">
      <selection activeCell="J40" sqref="J40"/>
    </sheetView>
  </sheetViews>
  <sheetFormatPr defaultRowHeight="15" x14ac:dyDescent="0.25"/>
  <cols>
    <col min="1" max="1" width="5.7109375" customWidth="1"/>
    <col min="2" max="2" width="64.140625" customWidth="1"/>
    <col min="3" max="11" width="6.5703125" customWidth="1"/>
  </cols>
  <sheetData>
    <row r="1" spans="1:11" ht="21" x14ac:dyDescent="0.35">
      <c r="A1" s="6" t="s">
        <v>43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21" x14ac:dyDescent="0.35">
      <c r="A2" s="7">
        <v>2020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0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x14ac:dyDescent="0.25">
      <c r="A4" s="2">
        <v>1</v>
      </c>
      <c r="B4" s="2" t="s">
        <v>11</v>
      </c>
      <c r="C4" s="2">
        <v>15</v>
      </c>
      <c r="D4" s="2">
        <v>4</v>
      </c>
      <c r="E4" s="2">
        <v>0</v>
      </c>
      <c r="F4" s="2">
        <v>1</v>
      </c>
      <c r="G4" s="2">
        <v>0</v>
      </c>
      <c r="H4" s="2">
        <v>0</v>
      </c>
      <c r="I4" s="2">
        <v>2</v>
      </c>
      <c r="J4" s="2"/>
      <c r="K4" s="4">
        <f>SUM(C4:J4)</f>
        <v>22</v>
      </c>
    </row>
    <row r="5" spans="1:11" x14ac:dyDescent="0.25">
      <c r="A5" s="2">
        <v>2</v>
      </c>
      <c r="B5" s="2" t="s">
        <v>12</v>
      </c>
      <c r="C5" s="2">
        <v>5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4">
        <f t="shared" ref="K5:K39" si="0">SUM(C5:J5)</f>
        <v>5</v>
      </c>
    </row>
    <row r="6" spans="1:11" ht="30" x14ac:dyDescent="0.25">
      <c r="A6" s="2">
        <v>3</v>
      </c>
      <c r="B6" s="3" t="s">
        <v>13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4">
        <f t="shared" si="0"/>
        <v>0</v>
      </c>
    </row>
    <row r="7" spans="1:11" x14ac:dyDescent="0.25">
      <c r="A7" s="2">
        <v>4</v>
      </c>
      <c r="B7" s="2" t="s">
        <v>14</v>
      </c>
      <c r="C7" s="2">
        <v>2</v>
      </c>
      <c r="D7" s="2">
        <v>0</v>
      </c>
      <c r="E7" s="2">
        <v>1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4">
        <f t="shared" si="0"/>
        <v>3</v>
      </c>
    </row>
    <row r="8" spans="1:11" x14ac:dyDescent="0.25">
      <c r="A8" s="2">
        <v>5</v>
      </c>
      <c r="B8" s="2" t="s">
        <v>15</v>
      </c>
      <c r="C8" s="2">
        <v>3</v>
      </c>
      <c r="D8" s="2">
        <v>0</v>
      </c>
      <c r="E8" s="2">
        <v>1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4">
        <f>SUM(C8:J8)</f>
        <v>4</v>
      </c>
    </row>
    <row r="9" spans="1:11" x14ac:dyDescent="0.25">
      <c r="A9" s="2">
        <v>6</v>
      </c>
      <c r="B9" s="2" t="s">
        <v>60</v>
      </c>
      <c r="C9" s="2">
        <v>2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4">
        <f t="shared" si="0"/>
        <v>2</v>
      </c>
    </row>
    <row r="10" spans="1:11" x14ac:dyDescent="0.25">
      <c r="A10" s="2">
        <v>7</v>
      </c>
      <c r="B10" s="2" t="s">
        <v>16</v>
      </c>
      <c r="C10" s="2">
        <v>5</v>
      </c>
      <c r="D10" s="2">
        <v>1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4">
        <f t="shared" si="0"/>
        <v>6</v>
      </c>
    </row>
    <row r="11" spans="1:11" x14ac:dyDescent="0.25">
      <c r="A11" s="2">
        <v>8</v>
      </c>
      <c r="B11" s="2" t="s">
        <v>61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4">
        <v>0</v>
      </c>
    </row>
    <row r="12" spans="1:11" x14ac:dyDescent="0.25">
      <c r="A12" s="2">
        <v>9</v>
      </c>
      <c r="B12" s="2" t="s">
        <v>17</v>
      </c>
      <c r="C12" s="2">
        <v>10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2</v>
      </c>
      <c r="J12" s="2">
        <v>0</v>
      </c>
      <c r="K12" s="4">
        <f>SUM(C12:J12)</f>
        <v>12</v>
      </c>
    </row>
    <row r="13" spans="1:11" x14ac:dyDescent="0.25">
      <c r="A13" s="2">
        <v>10</v>
      </c>
      <c r="B13" s="2" t="s">
        <v>50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4">
        <v>0</v>
      </c>
    </row>
    <row r="14" spans="1:11" x14ac:dyDescent="0.25">
      <c r="A14" s="2">
        <v>11</v>
      </c>
      <c r="B14" s="2" t="s">
        <v>18</v>
      </c>
      <c r="C14" s="2">
        <v>10</v>
      </c>
      <c r="D14" s="2">
        <v>2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4">
        <f t="shared" si="0"/>
        <v>12</v>
      </c>
    </row>
    <row r="15" spans="1:11" x14ac:dyDescent="0.25">
      <c r="A15" s="2">
        <v>12</v>
      </c>
      <c r="B15" s="2" t="s">
        <v>62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4">
        <f t="shared" si="0"/>
        <v>0</v>
      </c>
    </row>
    <row r="16" spans="1:11" x14ac:dyDescent="0.25">
      <c r="A16" s="2">
        <v>13</v>
      </c>
      <c r="B16" s="2" t="s">
        <v>19</v>
      </c>
      <c r="C16" s="2">
        <v>2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4">
        <f t="shared" si="0"/>
        <v>2</v>
      </c>
    </row>
    <row r="17" spans="1:11" x14ac:dyDescent="0.25">
      <c r="A17" s="2">
        <v>14</v>
      </c>
      <c r="B17" s="2" t="s">
        <v>20</v>
      </c>
      <c r="C17" s="2">
        <v>2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4">
        <f t="shared" si="0"/>
        <v>2</v>
      </c>
    </row>
    <row r="18" spans="1:11" x14ac:dyDescent="0.25">
      <c r="A18" s="2">
        <v>15</v>
      </c>
      <c r="B18" s="2" t="s">
        <v>21</v>
      </c>
      <c r="C18" s="2">
        <v>4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4">
        <f t="shared" si="0"/>
        <v>4</v>
      </c>
    </row>
    <row r="19" spans="1:11" x14ac:dyDescent="0.25">
      <c r="A19" s="2">
        <v>16</v>
      </c>
      <c r="B19" s="2" t="s">
        <v>22</v>
      </c>
      <c r="C19" s="2">
        <v>0</v>
      </c>
      <c r="D19" s="2">
        <v>6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4">
        <f t="shared" si="0"/>
        <v>6</v>
      </c>
    </row>
    <row r="20" spans="1:11" x14ac:dyDescent="0.25">
      <c r="A20" s="2">
        <v>17</v>
      </c>
      <c r="B20" s="2" t="s">
        <v>23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4">
        <f t="shared" si="0"/>
        <v>0</v>
      </c>
    </row>
    <row r="21" spans="1:11" x14ac:dyDescent="0.25">
      <c r="A21" s="2">
        <v>18</v>
      </c>
      <c r="B21" s="2" t="s">
        <v>53</v>
      </c>
      <c r="C21" s="2">
        <v>1</v>
      </c>
      <c r="D21" s="2">
        <v>1</v>
      </c>
      <c r="E21" s="2">
        <v>1</v>
      </c>
      <c r="F21" s="2">
        <v>0</v>
      </c>
      <c r="G21" s="2">
        <v>0</v>
      </c>
      <c r="H21" s="2">
        <v>0</v>
      </c>
      <c r="I21" s="2">
        <v>1</v>
      </c>
      <c r="J21" s="2"/>
      <c r="K21" s="4">
        <f t="shared" si="0"/>
        <v>4</v>
      </c>
    </row>
    <row r="22" spans="1:11" x14ac:dyDescent="0.25">
      <c r="A22" s="2">
        <v>19</v>
      </c>
      <c r="B22" s="2" t="s">
        <v>25</v>
      </c>
      <c r="C22" s="2">
        <v>0</v>
      </c>
      <c r="D22" s="2">
        <v>0</v>
      </c>
      <c r="E22" s="2">
        <v>1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4">
        <v>1</v>
      </c>
    </row>
    <row r="23" spans="1:11" x14ac:dyDescent="0.25">
      <c r="A23" s="2">
        <v>20</v>
      </c>
      <c r="B23" s="2" t="s">
        <v>52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4">
        <v>0</v>
      </c>
    </row>
    <row r="24" spans="1:11" x14ac:dyDescent="0.25">
      <c r="A24" s="2">
        <v>21</v>
      </c>
      <c r="B24" s="2" t="s">
        <v>27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4">
        <f t="shared" si="0"/>
        <v>0</v>
      </c>
    </row>
    <row r="25" spans="1:11" x14ac:dyDescent="0.25">
      <c r="A25" s="2">
        <v>22</v>
      </c>
      <c r="B25" s="2" t="s">
        <v>28</v>
      </c>
      <c r="C25" s="2">
        <v>2</v>
      </c>
      <c r="D25" s="2">
        <v>1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4">
        <f t="shared" si="0"/>
        <v>3</v>
      </c>
    </row>
    <row r="26" spans="1:11" x14ac:dyDescent="0.25">
      <c r="A26" s="2">
        <v>23</v>
      </c>
      <c r="B26" s="2" t="s">
        <v>29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4">
        <v>0</v>
      </c>
    </row>
    <row r="27" spans="1:11" x14ac:dyDescent="0.25">
      <c r="A27" s="2">
        <v>24</v>
      </c>
      <c r="B27" s="2" t="s">
        <v>55</v>
      </c>
      <c r="C27" s="2">
        <v>0</v>
      </c>
      <c r="D27" s="2">
        <v>1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4">
        <f t="shared" si="0"/>
        <v>1</v>
      </c>
    </row>
    <row r="28" spans="1:11" x14ac:dyDescent="0.25">
      <c r="A28" s="2">
        <v>25</v>
      </c>
      <c r="B28" s="2" t="s">
        <v>58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4">
        <f t="shared" si="0"/>
        <v>0</v>
      </c>
    </row>
    <row r="29" spans="1:11" x14ac:dyDescent="0.25">
      <c r="A29" s="2">
        <v>26</v>
      </c>
      <c r="B29" s="2" t="s">
        <v>54</v>
      </c>
      <c r="C29" s="2">
        <v>0</v>
      </c>
      <c r="D29" s="2">
        <v>4</v>
      </c>
      <c r="E29" s="2">
        <v>0</v>
      </c>
      <c r="F29" s="2">
        <v>0</v>
      </c>
      <c r="G29" s="2">
        <v>0</v>
      </c>
      <c r="H29" s="2">
        <v>0</v>
      </c>
      <c r="I29" s="2">
        <v>2</v>
      </c>
      <c r="J29" s="2">
        <v>0</v>
      </c>
      <c r="K29" s="4">
        <f t="shared" si="0"/>
        <v>6</v>
      </c>
    </row>
    <row r="30" spans="1:11" x14ac:dyDescent="0.25">
      <c r="A30" s="2">
        <v>27</v>
      </c>
      <c r="B30" s="2" t="s">
        <v>56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4">
        <f t="shared" si="0"/>
        <v>0</v>
      </c>
    </row>
    <row r="31" spans="1:11" x14ac:dyDescent="0.25">
      <c r="A31" s="2">
        <v>28</v>
      </c>
      <c r="B31" s="2" t="s">
        <v>59</v>
      </c>
      <c r="C31" s="2">
        <v>1</v>
      </c>
      <c r="D31" s="2">
        <v>2</v>
      </c>
      <c r="E31" s="2">
        <v>1</v>
      </c>
      <c r="F31" s="2">
        <v>0</v>
      </c>
      <c r="G31" s="2">
        <v>0</v>
      </c>
      <c r="H31" s="2">
        <v>0</v>
      </c>
      <c r="I31" s="2">
        <v>2</v>
      </c>
      <c r="J31" s="2">
        <v>0</v>
      </c>
      <c r="K31" s="4">
        <f>SUM(C31:J31)</f>
        <v>6</v>
      </c>
    </row>
    <row r="32" spans="1:11" x14ac:dyDescent="0.25">
      <c r="A32" s="2">
        <v>29</v>
      </c>
      <c r="B32" s="2" t="s">
        <v>57</v>
      </c>
      <c r="C32" s="2">
        <v>3</v>
      </c>
      <c r="D32" s="2">
        <v>5</v>
      </c>
      <c r="E32" s="2">
        <v>1</v>
      </c>
      <c r="F32" s="2">
        <v>0</v>
      </c>
      <c r="G32" s="2">
        <v>0</v>
      </c>
      <c r="H32" s="2">
        <v>0</v>
      </c>
      <c r="I32" s="2">
        <v>1</v>
      </c>
      <c r="J32" s="2">
        <v>0</v>
      </c>
      <c r="K32" s="4">
        <f t="shared" si="0"/>
        <v>10</v>
      </c>
    </row>
    <row r="33" spans="1:11" x14ac:dyDescent="0.25">
      <c r="A33" s="2">
        <v>30</v>
      </c>
      <c r="B33" s="2" t="s">
        <v>35</v>
      </c>
      <c r="C33" s="2">
        <v>0</v>
      </c>
      <c r="D33" s="2">
        <v>2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4">
        <f t="shared" si="0"/>
        <v>2</v>
      </c>
    </row>
    <row r="34" spans="1:11" x14ac:dyDescent="0.25">
      <c r="A34" s="2">
        <v>31</v>
      </c>
      <c r="B34" s="2" t="s">
        <v>36</v>
      </c>
      <c r="C34" s="2">
        <v>9</v>
      </c>
      <c r="D34" s="2">
        <v>1</v>
      </c>
      <c r="E34" s="2">
        <v>1</v>
      </c>
      <c r="F34" s="2">
        <v>0</v>
      </c>
      <c r="G34" s="2">
        <v>1</v>
      </c>
      <c r="H34" s="2">
        <v>1</v>
      </c>
      <c r="I34" s="2">
        <v>2</v>
      </c>
      <c r="J34" s="2">
        <v>1</v>
      </c>
      <c r="K34" s="4">
        <f t="shared" si="0"/>
        <v>16</v>
      </c>
    </row>
    <row r="35" spans="1:11" x14ac:dyDescent="0.25">
      <c r="A35" s="2">
        <v>32</v>
      </c>
      <c r="B35" s="2" t="s">
        <v>37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4">
        <v>0</v>
      </c>
    </row>
    <row r="36" spans="1:11" x14ac:dyDescent="0.25">
      <c r="A36" s="2">
        <v>33</v>
      </c>
      <c r="B36" s="2" t="s">
        <v>49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4">
        <v>0</v>
      </c>
    </row>
    <row r="37" spans="1:11" x14ac:dyDescent="0.25">
      <c r="A37" s="2">
        <v>34</v>
      </c>
      <c r="B37" s="2" t="s">
        <v>39</v>
      </c>
      <c r="C37" s="2">
        <v>0</v>
      </c>
      <c r="D37" s="2">
        <v>4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4">
        <f>SUM(C37:J37)</f>
        <v>4</v>
      </c>
    </row>
    <row r="38" spans="1:11" x14ac:dyDescent="0.25">
      <c r="A38" s="2">
        <v>35</v>
      </c>
      <c r="B38" s="2" t="s">
        <v>40</v>
      </c>
      <c r="C38" s="2">
        <v>26</v>
      </c>
      <c r="D38" s="2">
        <v>13</v>
      </c>
      <c r="E38" s="2">
        <v>8</v>
      </c>
      <c r="F38" s="2">
        <v>0</v>
      </c>
      <c r="G38" s="2">
        <v>0</v>
      </c>
      <c r="H38" s="2">
        <v>0</v>
      </c>
      <c r="I38" s="2">
        <v>2</v>
      </c>
      <c r="J38" s="2">
        <v>0</v>
      </c>
      <c r="K38" s="4">
        <f t="shared" si="0"/>
        <v>49</v>
      </c>
    </row>
    <row r="39" spans="1:11" x14ac:dyDescent="0.25">
      <c r="A39" s="2">
        <v>36</v>
      </c>
      <c r="B39" s="2" t="s">
        <v>41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4">
        <f t="shared" si="0"/>
        <v>0</v>
      </c>
    </row>
    <row r="40" spans="1:11" x14ac:dyDescent="0.25">
      <c r="A40" s="2"/>
      <c r="B40" s="2" t="s">
        <v>42</v>
      </c>
      <c r="C40" s="4">
        <f t="shared" ref="C40:I40" si="1">SUM(C4:C39)</f>
        <v>102</v>
      </c>
      <c r="D40" s="4">
        <f t="shared" si="1"/>
        <v>47</v>
      </c>
      <c r="E40" s="4">
        <f t="shared" si="1"/>
        <v>15</v>
      </c>
      <c r="F40" s="4">
        <f t="shared" si="1"/>
        <v>1</v>
      </c>
      <c r="G40" s="4">
        <f t="shared" si="1"/>
        <v>1</v>
      </c>
      <c r="H40" s="4">
        <f t="shared" si="1"/>
        <v>1</v>
      </c>
      <c r="I40" s="4">
        <f t="shared" si="1"/>
        <v>14</v>
      </c>
      <c r="J40" s="4">
        <f>SUM(J22:J39)</f>
        <v>1</v>
      </c>
      <c r="K40" s="4">
        <f>SUM(K4:K39)</f>
        <v>182</v>
      </c>
    </row>
  </sheetData>
  <mergeCells count="2">
    <mergeCell ref="A1:K1"/>
    <mergeCell ref="A2:K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6" zoomScale="85" zoomScaleNormal="85" workbookViewId="0">
      <selection activeCell="J40" sqref="J40"/>
    </sheetView>
  </sheetViews>
  <sheetFormatPr defaultRowHeight="15" x14ac:dyDescent="0.25"/>
  <cols>
    <col min="1" max="1" width="5.7109375" customWidth="1"/>
    <col min="2" max="2" width="64.140625" customWidth="1"/>
    <col min="3" max="11" width="6.5703125" customWidth="1"/>
  </cols>
  <sheetData>
    <row r="1" spans="1:11" ht="21" x14ac:dyDescent="0.35">
      <c r="A1" s="6" t="s">
        <v>43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21" x14ac:dyDescent="0.35">
      <c r="A2" s="7">
        <v>2021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0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x14ac:dyDescent="0.25">
      <c r="A4" s="2">
        <v>1</v>
      </c>
      <c r="B4" s="2" t="s">
        <v>11</v>
      </c>
      <c r="C4" s="2">
        <v>10</v>
      </c>
      <c r="D4" s="2">
        <v>4</v>
      </c>
      <c r="E4" s="2">
        <v>0</v>
      </c>
      <c r="F4" s="2">
        <v>1</v>
      </c>
      <c r="G4" s="2">
        <v>0</v>
      </c>
      <c r="H4" s="2">
        <v>0</v>
      </c>
      <c r="I4" s="2">
        <v>2</v>
      </c>
      <c r="J4" s="2">
        <v>0</v>
      </c>
      <c r="K4" s="4">
        <f>SUM(C4:J4)</f>
        <v>17</v>
      </c>
    </row>
    <row r="5" spans="1:11" x14ac:dyDescent="0.25">
      <c r="A5" s="2">
        <v>2</v>
      </c>
      <c r="B5" s="2" t="s">
        <v>12</v>
      </c>
      <c r="C5" s="2">
        <v>5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4">
        <f t="shared" ref="K5:K39" si="0">SUM(C5:J5)</f>
        <v>5</v>
      </c>
    </row>
    <row r="6" spans="1:11" ht="30" x14ac:dyDescent="0.25">
      <c r="A6" s="2">
        <v>3</v>
      </c>
      <c r="B6" s="3" t="s">
        <v>13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4">
        <f t="shared" si="0"/>
        <v>0</v>
      </c>
    </row>
    <row r="7" spans="1:11" x14ac:dyDescent="0.25">
      <c r="A7" s="2">
        <v>4</v>
      </c>
      <c r="B7" s="2" t="s">
        <v>14</v>
      </c>
      <c r="C7" s="2">
        <v>2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4">
        <f t="shared" si="0"/>
        <v>2</v>
      </c>
    </row>
    <row r="8" spans="1:11" x14ac:dyDescent="0.25">
      <c r="A8" s="2">
        <v>5</v>
      </c>
      <c r="B8" s="2" t="s">
        <v>15</v>
      </c>
      <c r="C8" s="2">
        <v>3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4">
        <f>SUM(C8:J8)</f>
        <v>3</v>
      </c>
    </row>
    <row r="9" spans="1:11" x14ac:dyDescent="0.25">
      <c r="A9" s="2">
        <v>6</v>
      </c>
      <c r="B9" s="2" t="s">
        <v>60</v>
      </c>
      <c r="C9" s="2">
        <v>1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4">
        <f t="shared" si="0"/>
        <v>1</v>
      </c>
    </row>
    <row r="10" spans="1:11" x14ac:dyDescent="0.25">
      <c r="A10" s="2">
        <v>7</v>
      </c>
      <c r="B10" s="2" t="s">
        <v>16</v>
      </c>
      <c r="C10" s="2">
        <v>5</v>
      </c>
      <c r="D10" s="2">
        <v>1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4">
        <f>SUM(C10:J10)</f>
        <v>6</v>
      </c>
    </row>
    <row r="11" spans="1:11" x14ac:dyDescent="0.25">
      <c r="A11" s="2">
        <v>8</v>
      </c>
      <c r="B11" s="2" t="s">
        <v>61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4">
        <v>0</v>
      </c>
    </row>
    <row r="12" spans="1:11" x14ac:dyDescent="0.25">
      <c r="A12" s="2">
        <v>9</v>
      </c>
      <c r="B12" s="2" t="s">
        <v>17</v>
      </c>
      <c r="C12" s="2">
        <v>10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2</v>
      </c>
      <c r="J12" s="2">
        <v>0</v>
      </c>
      <c r="K12" s="4">
        <f>SUM(C12:J12)</f>
        <v>12</v>
      </c>
    </row>
    <row r="13" spans="1:11" x14ac:dyDescent="0.25">
      <c r="A13" s="2">
        <v>10</v>
      </c>
      <c r="B13" s="2" t="s">
        <v>51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4">
        <v>0</v>
      </c>
    </row>
    <row r="14" spans="1:11" x14ac:dyDescent="0.25">
      <c r="A14" s="2">
        <v>11</v>
      </c>
      <c r="B14" s="2" t="s">
        <v>18</v>
      </c>
      <c r="C14" s="2">
        <v>10</v>
      </c>
      <c r="D14" s="2">
        <v>2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4">
        <f t="shared" si="0"/>
        <v>12</v>
      </c>
    </row>
    <row r="15" spans="1:11" x14ac:dyDescent="0.25">
      <c r="A15" s="2">
        <v>12</v>
      </c>
      <c r="B15" s="2" t="s">
        <v>62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4">
        <f t="shared" si="0"/>
        <v>0</v>
      </c>
    </row>
    <row r="16" spans="1:11" x14ac:dyDescent="0.25">
      <c r="A16" s="2">
        <v>13</v>
      </c>
      <c r="B16" s="2" t="s">
        <v>19</v>
      </c>
      <c r="C16" s="2">
        <v>2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4">
        <f t="shared" si="0"/>
        <v>2</v>
      </c>
    </row>
    <row r="17" spans="1:11" x14ac:dyDescent="0.25">
      <c r="A17" s="2">
        <v>14</v>
      </c>
      <c r="B17" s="2" t="s">
        <v>20</v>
      </c>
      <c r="C17" s="2">
        <v>2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4">
        <f t="shared" si="0"/>
        <v>2</v>
      </c>
    </row>
    <row r="18" spans="1:11" x14ac:dyDescent="0.25">
      <c r="A18" s="2">
        <v>15</v>
      </c>
      <c r="B18" s="2" t="s">
        <v>21</v>
      </c>
      <c r="C18" s="2">
        <v>4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4">
        <f t="shared" si="0"/>
        <v>4</v>
      </c>
    </row>
    <row r="19" spans="1:11" x14ac:dyDescent="0.25">
      <c r="A19" s="2">
        <v>16</v>
      </c>
      <c r="B19" s="2" t="s">
        <v>22</v>
      </c>
      <c r="C19" s="2">
        <v>0</v>
      </c>
      <c r="D19" s="2">
        <v>7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4">
        <f t="shared" si="0"/>
        <v>7</v>
      </c>
    </row>
    <row r="20" spans="1:11" x14ac:dyDescent="0.25">
      <c r="A20" s="2">
        <v>17</v>
      </c>
      <c r="B20" s="2" t="s">
        <v>23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4">
        <f t="shared" si="0"/>
        <v>0</v>
      </c>
    </row>
    <row r="21" spans="1:11" x14ac:dyDescent="0.25">
      <c r="A21" s="2">
        <v>18</v>
      </c>
      <c r="B21" s="2" t="s">
        <v>53</v>
      </c>
      <c r="C21" s="2">
        <v>1</v>
      </c>
      <c r="D21" s="2">
        <v>1</v>
      </c>
      <c r="E21" s="2">
        <v>1</v>
      </c>
      <c r="F21" s="2">
        <v>0</v>
      </c>
      <c r="G21" s="2">
        <v>0</v>
      </c>
      <c r="H21" s="2">
        <v>0</v>
      </c>
      <c r="I21" s="2">
        <v>1</v>
      </c>
      <c r="J21" s="2">
        <v>0</v>
      </c>
      <c r="K21" s="4">
        <f t="shared" si="0"/>
        <v>4</v>
      </c>
    </row>
    <row r="22" spans="1:11" x14ac:dyDescent="0.25">
      <c r="A22" s="2">
        <v>19</v>
      </c>
      <c r="B22" s="2" t="s">
        <v>25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4">
        <f t="shared" si="0"/>
        <v>0</v>
      </c>
    </row>
    <row r="23" spans="1:11" x14ac:dyDescent="0.25">
      <c r="A23" s="2">
        <v>20</v>
      </c>
      <c r="B23" s="2" t="s">
        <v>52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4">
        <v>0</v>
      </c>
    </row>
    <row r="24" spans="1:11" x14ac:dyDescent="0.25">
      <c r="A24" s="2">
        <v>21</v>
      </c>
      <c r="B24" s="2" t="s">
        <v>27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4">
        <f t="shared" si="0"/>
        <v>0</v>
      </c>
    </row>
    <row r="25" spans="1:11" x14ac:dyDescent="0.25">
      <c r="A25" s="2">
        <v>22</v>
      </c>
      <c r="B25" s="2" t="s">
        <v>28</v>
      </c>
      <c r="C25" s="2">
        <v>3</v>
      </c>
      <c r="D25" s="2">
        <v>1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4">
        <f t="shared" si="0"/>
        <v>4</v>
      </c>
    </row>
    <row r="26" spans="1:11" x14ac:dyDescent="0.25">
      <c r="A26" s="2">
        <v>23</v>
      </c>
      <c r="B26" s="2" t="s">
        <v>47</v>
      </c>
      <c r="C26" s="2">
        <v>1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4">
        <f t="shared" si="0"/>
        <v>1</v>
      </c>
    </row>
    <row r="27" spans="1:11" x14ac:dyDescent="0.25">
      <c r="A27" s="2">
        <v>24</v>
      </c>
      <c r="B27" s="2" t="s">
        <v>55</v>
      </c>
      <c r="C27" s="2">
        <v>0</v>
      </c>
      <c r="D27" s="2">
        <v>1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4">
        <v>1</v>
      </c>
    </row>
    <row r="28" spans="1:11" x14ac:dyDescent="0.25">
      <c r="A28" s="2">
        <v>25</v>
      </c>
      <c r="B28" s="2" t="s">
        <v>58</v>
      </c>
      <c r="C28" s="2">
        <v>1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4">
        <f t="shared" si="0"/>
        <v>1</v>
      </c>
    </row>
    <row r="29" spans="1:11" x14ac:dyDescent="0.25">
      <c r="A29" s="2">
        <v>26</v>
      </c>
      <c r="B29" s="2" t="s">
        <v>54</v>
      </c>
      <c r="C29" s="2">
        <v>0</v>
      </c>
      <c r="D29" s="2">
        <v>0</v>
      </c>
      <c r="E29" s="2">
        <v>4</v>
      </c>
      <c r="F29" s="2">
        <v>0</v>
      </c>
      <c r="G29" s="2">
        <v>0</v>
      </c>
      <c r="H29" s="2">
        <v>0</v>
      </c>
      <c r="I29" s="2">
        <v>2</v>
      </c>
      <c r="J29" s="2">
        <v>0</v>
      </c>
      <c r="K29" s="4">
        <f>SUM(C29:J29)</f>
        <v>6</v>
      </c>
    </row>
    <row r="30" spans="1:11" x14ac:dyDescent="0.25">
      <c r="A30" s="2">
        <v>27</v>
      </c>
      <c r="B30" s="2" t="s">
        <v>56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1</v>
      </c>
      <c r="J30" s="2">
        <v>0</v>
      </c>
      <c r="K30" s="4">
        <f>SUM(C30:J30)</f>
        <v>1</v>
      </c>
    </row>
    <row r="31" spans="1:11" x14ac:dyDescent="0.25">
      <c r="A31" s="2">
        <v>28</v>
      </c>
      <c r="B31" s="2" t="s">
        <v>59</v>
      </c>
      <c r="C31" s="2">
        <v>1</v>
      </c>
      <c r="D31" s="2">
        <v>2</v>
      </c>
      <c r="E31" s="2">
        <v>0</v>
      </c>
      <c r="F31" s="2">
        <v>0</v>
      </c>
      <c r="G31" s="2">
        <v>0</v>
      </c>
      <c r="H31" s="2">
        <v>0</v>
      </c>
      <c r="I31" s="2">
        <v>1</v>
      </c>
      <c r="J31" s="2">
        <v>0</v>
      </c>
      <c r="K31" s="4">
        <f>SUM(C31:J31)</f>
        <v>4</v>
      </c>
    </row>
    <row r="32" spans="1:11" x14ac:dyDescent="0.25">
      <c r="A32" s="2">
        <v>29</v>
      </c>
      <c r="B32" s="2" t="s">
        <v>57</v>
      </c>
      <c r="C32" s="2">
        <v>3</v>
      </c>
      <c r="D32" s="2">
        <v>5</v>
      </c>
      <c r="E32" s="2">
        <v>1</v>
      </c>
      <c r="F32" s="2">
        <v>0</v>
      </c>
      <c r="G32" s="2">
        <v>0</v>
      </c>
      <c r="H32" s="2">
        <v>0</v>
      </c>
      <c r="I32" s="2">
        <v>1</v>
      </c>
      <c r="J32" s="2">
        <v>0</v>
      </c>
      <c r="K32" s="4">
        <f t="shared" si="0"/>
        <v>10</v>
      </c>
    </row>
    <row r="33" spans="1:11" x14ac:dyDescent="0.25">
      <c r="A33" s="2">
        <v>30</v>
      </c>
      <c r="B33" s="2" t="s">
        <v>35</v>
      </c>
      <c r="C33" s="2">
        <v>0</v>
      </c>
      <c r="D33" s="2">
        <v>2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4">
        <f t="shared" si="0"/>
        <v>2</v>
      </c>
    </row>
    <row r="34" spans="1:11" x14ac:dyDescent="0.25">
      <c r="A34" s="2">
        <v>31</v>
      </c>
      <c r="B34" s="2" t="s">
        <v>36</v>
      </c>
      <c r="C34" s="2">
        <v>9</v>
      </c>
      <c r="D34" s="2">
        <v>2</v>
      </c>
      <c r="E34" s="2">
        <v>1</v>
      </c>
      <c r="F34" s="2">
        <v>0</v>
      </c>
      <c r="G34" s="2">
        <v>1</v>
      </c>
      <c r="H34" s="2">
        <v>1</v>
      </c>
      <c r="I34" s="2">
        <v>3</v>
      </c>
      <c r="J34" s="2">
        <v>1</v>
      </c>
      <c r="K34" s="4">
        <f t="shared" si="0"/>
        <v>18</v>
      </c>
    </row>
    <row r="35" spans="1:11" x14ac:dyDescent="0.25">
      <c r="A35" s="2">
        <v>32</v>
      </c>
      <c r="B35" s="2" t="s">
        <v>37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4">
        <f t="shared" si="0"/>
        <v>0</v>
      </c>
    </row>
    <row r="36" spans="1:11" x14ac:dyDescent="0.25">
      <c r="A36" s="2">
        <v>33</v>
      </c>
      <c r="B36" s="2" t="s">
        <v>49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4">
        <v>0</v>
      </c>
    </row>
    <row r="37" spans="1:11" x14ac:dyDescent="0.25">
      <c r="A37" s="2">
        <v>34</v>
      </c>
      <c r="B37" s="2" t="s">
        <v>39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4">
        <f t="shared" si="0"/>
        <v>0</v>
      </c>
    </row>
    <row r="38" spans="1:11" x14ac:dyDescent="0.25">
      <c r="A38" s="2">
        <v>35</v>
      </c>
      <c r="B38" s="2" t="s">
        <v>40</v>
      </c>
      <c r="C38" s="2">
        <v>30</v>
      </c>
      <c r="D38" s="2">
        <v>14</v>
      </c>
      <c r="E38" s="2">
        <v>10</v>
      </c>
      <c r="F38" s="2">
        <v>0</v>
      </c>
      <c r="G38" s="2">
        <v>0</v>
      </c>
      <c r="H38" s="2">
        <v>0</v>
      </c>
      <c r="I38" s="2">
        <v>4</v>
      </c>
      <c r="J38" s="2">
        <v>0</v>
      </c>
      <c r="K38" s="4">
        <f t="shared" si="0"/>
        <v>58</v>
      </c>
    </row>
    <row r="39" spans="1:11" x14ac:dyDescent="0.25">
      <c r="A39" s="2">
        <v>36</v>
      </c>
      <c r="B39" s="2" t="s">
        <v>41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4">
        <f t="shared" si="0"/>
        <v>0</v>
      </c>
    </row>
    <row r="40" spans="1:11" x14ac:dyDescent="0.25">
      <c r="A40" s="2"/>
      <c r="B40" s="2" t="s">
        <v>42</v>
      </c>
      <c r="C40" s="4">
        <f t="shared" ref="C40:K40" si="1">SUM(C4:C39)</f>
        <v>103</v>
      </c>
      <c r="D40" s="4">
        <f t="shared" si="1"/>
        <v>42</v>
      </c>
      <c r="E40" s="4">
        <f t="shared" si="1"/>
        <v>17</v>
      </c>
      <c r="F40" s="4">
        <f t="shared" si="1"/>
        <v>1</v>
      </c>
      <c r="G40" s="4">
        <f t="shared" si="1"/>
        <v>1</v>
      </c>
      <c r="H40" s="4">
        <f t="shared" si="1"/>
        <v>1</v>
      </c>
      <c r="I40" s="4">
        <f t="shared" si="1"/>
        <v>17</v>
      </c>
      <c r="J40" s="4">
        <f t="shared" si="1"/>
        <v>1</v>
      </c>
      <c r="K40" s="4">
        <f t="shared" si="1"/>
        <v>183</v>
      </c>
    </row>
  </sheetData>
  <mergeCells count="2">
    <mergeCell ref="A1:K1"/>
    <mergeCell ref="A2:K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2" zoomScale="85" zoomScaleNormal="85" workbookViewId="0">
      <selection activeCell="J41" sqref="J41"/>
    </sheetView>
  </sheetViews>
  <sheetFormatPr defaultRowHeight="15" x14ac:dyDescent="0.25"/>
  <cols>
    <col min="1" max="1" width="5.7109375" customWidth="1"/>
    <col min="2" max="2" width="64.140625" customWidth="1"/>
    <col min="3" max="11" width="6.5703125" customWidth="1"/>
  </cols>
  <sheetData>
    <row r="1" spans="1:11" ht="21" x14ac:dyDescent="0.35">
      <c r="A1" s="6" t="s">
        <v>43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21" x14ac:dyDescent="0.35">
      <c r="A2" s="7">
        <v>2022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0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x14ac:dyDescent="0.25">
      <c r="A4" s="2">
        <v>1</v>
      </c>
      <c r="B4" s="2" t="s">
        <v>11</v>
      </c>
      <c r="C4" s="2">
        <v>10</v>
      </c>
      <c r="D4" s="2">
        <v>4</v>
      </c>
      <c r="E4" s="2">
        <v>0</v>
      </c>
      <c r="F4" s="2">
        <v>1</v>
      </c>
      <c r="G4" s="2">
        <v>0</v>
      </c>
      <c r="H4" s="2">
        <v>0</v>
      </c>
      <c r="I4" s="2">
        <v>2</v>
      </c>
      <c r="J4" s="2">
        <v>0</v>
      </c>
      <c r="K4" s="4">
        <f>SUM(C4:J4)</f>
        <v>17</v>
      </c>
    </row>
    <row r="5" spans="1:11" x14ac:dyDescent="0.25">
      <c r="A5" s="2">
        <v>2</v>
      </c>
      <c r="B5" s="2" t="s">
        <v>12</v>
      </c>
      <c r="C5" s="2">
        <v>5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4">
        <f t="shared" ref="K5:K39" si="0">SUM(C5:J5)</f>
        <v>5</v>
      </c>
    </row>
    <row r="6" spans="1:11" ht="30" x14ac:dyDescent="0.25">
      <c r="A6" s="2">
        <v>3</v>
      </c>
      <c r="B6" s="3" t="s">
        <v>13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4">
        <v>0</v>
      </c>
    </row>
    <row r="7" spans="1:11" x14ac:dyDescent="0.25">
      <c r="A7" s="2">
        <v>4</v>
      </c>
      <c r="B7" s="2" t="s">
        <v>14</v>
      </c>
      <c r="C7" s="2">
        <v>2</v>
      </c>
      <c r="D7" s="2">
        <v>0</v>
      </c>
      <c r="E7" s="2">
        <v>1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4">
        <f t="shared" si="0"/>
        <v>3</v>
      </c>
    </row>
    <row r="8" spans="1:11" x14ac:dyDescent="0.25">
      <c r="A8" s="2">
        <v>5</v>
      </c>
      <c r="B8" s="2" t="s">
        <v>15</v>
      </c>
      <c r="C8" s="2">
        <v>3</v>
      </c>
      <c r="D8" s="2">
        <v>0</v>
      </c>
      <c r="E8" s="2">
        <v>1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4">
        <f>SUM(C8:J8)</f>
        <v>4</v>
      </c>
    </row>
    <row r="9" spans="1:11" x14ac:dyDescent="0.25">
      <c r="A9" s="2">
        <v>6</v>
      </c>
      <c r="B9" s="2" t="s">
        <v>60</v>
      </c>
      <c r="C9" s="2">
        <v>2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4">
        <v>2</v>
      </c>
    </row>
    <row r="10" spans="1:11" x14ac:dyDescent="0.25">
      <c r="A10" s="2">
        <v>7</v>
      </c>
      <c r="B10" s="2" t="s">
        <v>16</v>
      </c>
      <c r="C10" s="2">
        <v>5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4">
        <f>SUM(C10:J10)</f>
        <v>5</v>
      </c>
    </row>
    <row r="11" spans="1:11" x14ac:dyDescent="0.25">
      <c r="A11" s="2">
        <v>8</v>
      </c>
      <c r="B11" s="2" t="s">
        <v>61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4">
        <v>0</v>
      </c>
    </row>
    <row r="12" spans="1:11" x14ac:dyDescent="0.25">
      <c r="A12" s="2">
        <v>9</v>
      </c>
      <c r="B12" s="2" t="s">
        <v>17</v>
      </c>
      <c r="C12" s="2">
        <v>10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1</v>
      </c>
      <c r="J12" s="2">
        <v>0</v>
      </c>
      <c r="K12" s="4">
        <f>SUM(C12:J12)</f>
        <v>11</v>
      </c>
    </row>
    <row r="13" spans="1:11" x14ac:dyDescent="0.25">
      <c r="A13" s="2">
        <v>10</v>
      </c>
      <c r="B13" s="2" t="s">
        <v>50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4">
        <v>0</v>
      </c>
    </row>
    <row r="14" spans="1:11" x14ac:dyDescent="0.25">
      <c r="A14" s="2">
        <v>11</v>
      </c>
      <c r="B14" s="2" t="s">
        <v>18</v>
      </c>
      <c r="C14" s="2">
        <v>10</v>
      </c>
      <c r="D14" s="2">
        <v>2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4">
        <f t="shared" ref="K14:K22" si="1">SUM(C14:J14)</f>
        <v>12</v>
      </c>
    </row>
    <row r="15" spans="1:11" x14ac:dyDescent="0.25">
      <c r="A15" s="2">
        <v>12</v>
      </c>
      <c r="B15" s="2" t="s">
        <v>62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4">
        <f t="shared" si="1"/>
        <v>0</v>
      </c>
    </row>
    <row r="16" spans="1:11" x14ac:dyDescent="0.25">
      <c r="A16" s="2">
        <v>13</v>
      </c>
      <c r="B16" s="2" t="s">
        <v>19</v>
      </c>
      <c r="C16" s="2">
        <v>2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4">
        <f t="shared" si="1"/>
        <v>2</v>
      </c>
    </row>
    <row r="17" spans="1:11" x14ac:dyDescent="0.25">
      <c r="A17" s="2">
        <v>14</v>
      </c>
      <c r="B17" s="2" t="s">
        <v>20</v>
      </c>
      <c r="C17" s="2">
        <v>2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4">
        <f t="shared" si="1"/>
        <v>2</v>
      </c>
    </row>
    <row r="18" spans="1:11" x14ac:dyDescent="0.25">
      <c r="A18" s="2">
        <v>15</v>
      </c>
      <c r="B18" s="2" t="s">
        <v>21</v>
      </c>
      <c r="C18" s="2">
        <v>4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4">
        <f t="shared" si="1"/>
        <v>4</v>
      </c>
    </row>
    <row r="19" spans="1:11" x14ac:dyDescent="0.25">
      <c r="A19" s="2">
        <v>16</v>
      </c>
      <c r="B19" s="2" t="s">
        <v>22</v>
      </c>
      <c r="C19" s="2">
        <v>0</v>
      </c>
      <c r="D19" s="2">
        <v>5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4">
        <f t="shared" si="1"/>
        <v>5</v>
      </c>
    </row>
    <row r="20" spans="1:11" x14ac:dyDescent="0.25">
      <c r="A20" s="2">
        <v>17</v>
      </c>
      <c r="B20" s="2" t="s">
        <v>23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4">
        <f t="shared" si="1"/>
        <v>0</v>
      </c>
    </row>
    <row r="21" spans="1:11" x14ac:dyDescent="0.25">
      <c r="A21" s="2">
        <v>18</v>
      </c>
      <c r="B21" s="2" t="s">
        <v>53</v>
      </c>
      <c r="C21" s="2">
        <v>1</v>
      </c>
      <c r="D21" s="2">
        <v>1</v>
      </c>
      <c r="E21" s="2">
        <v>1</v>
      </c>
      <c r="F21" s="2">
        <v>0</v>
      </c>
      <c r="G21" s="2">
        <v>0</v>
      </c>
      <c r="H21" s="2">
        <v>0</v>
      </c>
      <c r="I21" s="2">
        <v>1</v>
      </c>
      <c r="J21" s="2">
        <v>0</v>
      </c>
      <c r="K21" s="4">
        <f t="shared" si="1"/>
        <v>4</v>
      </c>
    </row>
    <row r="22" spans="1:11" x14ac:dyDescent="0.25">
      <c r="A22" s="2">
        <v>19</v>
      </c>
      <c r="B22" s="2" t="s">
        <v>25</v>
      </c>
      <c r="C22" s="2">
        <v>2</v>
      </c>
      <c r="D22" s="2">
        <v>2</v>
      </c>
      <c r="E22" s="2">
        <v>0</v>
      </c>
      <c r="F22" s="2">
        <v>0</v>
      </c>
      <c r="G22" s="2">
        <v>0</v>
      </c>
      <c r="H22" s="2">
        <v>0</v>
      </c>
      <c r="I22" s="2">
        <v>1</v>
      </c>
      <c r="J22" s="2">
        <v>0</v>
      </c>
      <c r="K22" s="4">
        <f t="shared" si="1"/>
        <v>5</v>
      </c>
    </row>
    <row r="23" spans="1:11" x14ac:dyDescent="0.25">
      <c r="A23" s="2">
        <v>20</v>
      </c>
      <c r="B23" s="2" t="s">
        <v>52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4">
        <v>0</v>
      </c>
    </row>
    <row r="24" spans="1:11" x14ac:dyDescent="0.25">
      <c r="A24" s="2">
        <v>21</v>
      </c>
      <c r="B24" s="2" t="s">
        <v>27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4">
        <f>SUM(C24:J24)</f>
        <v>0</v>
      </c>
    </row>
    <row r="25" spans="1:11" x14ac:dyDescent="0.25">
      <c r="A25" s="2">
        <v>22</v>
      </c>
      <c r="B25" s="2" t="s">
        <v>28</v>
      </c>
      <c r="C25" s="2">
        <v>2</v>
      </c>
      <c r="D25" s="2">
        <v>1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4">
        <f>SUM(C25:J25)</f>
        <v>3</v>
      </c>
    </row>
    <row r="26" spans="1:11" x14ac:dyDescent="0.25">
      <c r="A26" s="2">
        <v>23</v>
      </c>
      <c r="B26" s="2" t="s">
        <v>47</v>
      </c>
      <c r="C26" s="2">
        <v>0</v>
      </c>
      <c r="D26" s="2">
        <v>1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4">
        <f>SUM(C26:J26)</f>
        <v>1</v>
      </c>
    </row>
    <row r="27" spans="1:11" x14ac:dyDescent="0.25">
      <c r="A27" s="2">
        <v>24</v>
      </c>
      <c r="B27" s="2" t="s">
        <v>55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4">
        <v>0</v>
      </c>
    </row>
    <row r="28" spans="1:11" x14ac:dyDescent="0.25">
      <c r="A28" s="2">
        <v>25</v>
      </c>
      <c r="B28" s="2" t="s">
        <v>58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4">
        <f>SUM(C28:J28)</f>
        <v>0</v>
      </c>
    </row>
    <row r="29" spans="1:11" x14ac:dyDescent="0.25">
      <c r="A29" s="2">
        <v>26</v>
      </c>
      <c r="B29" s="2" t="s">
        <v>54</v>
      </c>
      <c r="C29" s="2">
        <v>0</v>
      </c>
      <c r="D29" s="2">
        <v>0</v>
      </c>
      <c r="E29" s="2">
        <v>4</v>
      </c>
      <c r="F29" s="2">
        <v>0</v>
      </c>
      <c r="G29" s="2">
        <v>0</v>
      </c>
      <c r="H29" s="2">
        <v>0</v>
      </c>
      <c r="I29" s="2">
        <v>2</v>
      </c>
      <c r="J29" s="2">
        <v>0</v>
      </c>
      <c r="K29" s="4">
        <f>SUM(C29:J29)</f>
        <v>6</v>
      </c>
    </row>
    <row r="30" spans="1:11" x14ac:dyDescent="0.25">
      <c r="A30" s="2">
        <v>27</v>
      </c>
      <c r="B30" s="2" t="s">
        <v>56</v>
      </c>
      <c r="C30" s="2">
        <v>0</v>
      </c>
      <c r="D30" s="2">
        <v>0</v>
      </c>
      <c r="E30" s="2">
        <v>1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4">
        <f>SUM(C30:J30)</f>
        <v>1</v>
      </c>
    </row>
    <row r="31" spans="1:11" x14ac:dyDescent="0.25">
      <c r="A31" s="2">
        <v>28</v>
      </c>
      <c r="B31" s="2" t="s">
        <v>59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4">
        <f>SUM(C31:J31)</f>
        <v>0</v>
      </c>
    </row>
    <row r="32" spans="1:11" x14ac:dyDescent="0.25">
      <c r="A32" s="2">
        <v>29</v>
      </c>
      <c r="B32" s="2" t="s">
        <v>57</v>
      </c>
      <c r="C32" s="2">
        <v>3</v>
      </c>
      <c r="D32" s="2">
        <v>5</v>
      </c>
      <c r="E32" s="2">
        <v>1</v>
      </c>
      <c r="F32" s="2">
        <v>0</v>
      </c>
      <c r="G32" s="2">
        <v>0</v>
      </c>
      <c r="H32" s="2">
        <v>0</v>
      </c>
      <c r="I32" s="2">
        <v>1</v>
      </c>
      <c r="J32" s="2">
        <v>0</v>
      </c>
      <c r="K32" s="4">
        <f t="shared" si="0"/>
        <v>10</v>
      </c>
    </row>
    <row r="33" spans="1:11" x14ac:dyDescent="0.25">
      <c r="A33" s="2">
        <v>30</v>
      </c>
      <c r="B33" s="2" t="s">
        <v>35</v>
      </c>
      <c r="C33" s="2">
        <v>0</v>
      </c>
      <c r="D33" s="2">
        <v>2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4">
        <f t="shared" si="0"/>
        <v>2</v>
      </c>
    </row>
    <row r="34" spans="1:11" x14ac:dyDescent="0.25">
      <c r="A34" s="2">
        <v>31</v>
      </c>
      <c r="B34" s="2" t="s">
        <v>36</v>
      </c>
      <c r="C34" s="2">
        <v>8</v>
      </c>
      <c r="D34" s="2">
        <v>2</v>
      </c>
      <c r="E34" s="2">
        <v>1</v>
      </c>
      <c r="F34" s="2">
        <v>0</v>
      </c>
      <c r="G34" s="2">
        <v>1</v>
      </c>
      <c r="H34" s="2">
        <v>1</v>
      </c>
      <c r="I34" s="2">
        <v>2</v>
      </c>
      <c r="J34" s="2">
        <v>1</v>
      </c>
      <c r="K34" s="4">
        <f>SUM(C34:J34)</f>
        <v>16</v>
      </c>
    </row>
    <row r="35" spans="1:11" x14ac:dyDescent="0.25">
      <c r="A35" s="2">
        <v>32</v>
      </c>
      <c r="B35" s="2" t="s">
        <v>37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4">
        <f t="shared" si="0"/>
        <v>0</v>
      </c>
    </row>
    <row r="36" spans="1:11" x14ac:dyDescent="0.25">
      <c r="A36" s="2">
        <v>33</v>
      </c>
      <c r="B36" s="2" t="s">
        <v>49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4">
        <v>0</v>
      </c>
    </row>
    <row r="37" spans="1:11" x14ac:dyDescent="0.25">
      <c r="A37" s="2">
        <v>34</v>
      </c>
      <c r="B37" s="2" t="s">
        <v>39</v>
      </c>
      <c r="C37" s="2">
        <v>0</v>
      </c>
      <c r="D37" s="2">
        <v>1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4">
        <f t="shared" si="0"/>
        <v>1</v>
      </c>
    </row>
    <row r="38" spans="1:11" x14ac:dyDescent="0.25">
      <c r="A38" s="2">
        <v>35</v>
      </c>
      <c r="B38" s="2" t="s">
        <v>40</v>
      </c>
      <c r="C38" s="2">
        <v>27</v>
      </c>
      <c r="D38" s="2">
        <v>13</v>
      </c>
      <c r="E38" s="2">
        <v>9</v>
      </c>
      <c r="F38" s="2">
        <v>1</v>
      </c>
      <c r="G38" s="2">
        <v>0</v>
      </c>
      <c r="H38" s="2">
        <v>0</v>
      </c>
      <c r="I38" s="2">
        <v>4</v>
      </c>
      <c r="J38" s="2">
        <v>0</v>
      </c>
      <c r="K38" s="4">
        <f t="shared" si="0"/>
        <v>54</v>
      </c>
    </row>
    <row r="39" spans="1:11" x14ac:dyDescent="0.25">
      <c r="A39" s="2">
        <v>36</v>
      </c>
      <c r="B39" s="2" t="s">
        <v>41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4">
        <f t="shared" si="0"/>
        <v>0</v>
      </c>
    </row>
    <row r="40" spans="1:11" x14ac:dyDescent="0.25">
      <c r="A40" s="2"/>
      <c r="B40" s="2" t="s">
        <v>42</v>
      </c>
      <c r="C40" s="4">
        <f t="shared" ref="C40:K40" si="2">SUM(C4:C39)</f>
        <v>98</v>
      </c>
      <c r="D40" s="4">
        <f t="shared" si="2"/>
        <v>39</v>
      </c>
      <c r="E40" s="4">
        <f t="shared" si="2"/>
        <v>19</v>
      </c>
      <c r="F40" s="4">
        <f t="shared" si="2"/>
        <v>2</v>
      </c>
      <c r="G40" s="4">
        <f t="shared" si="2"/>
        <v>1</v>
      </c>
      <c r="H40" s="4">
        <f t="shared" si="2"/>
        <v>1</v>
      </c>
      <c r="I40" s="4">
        <f t="shared" si="2"/>
        <v>14</v>
      </c>
      <c r="J40" s="4">
        <f t="shared" si="2"/>
        <v>1</v>
      </c>
      <c r="K40" s="4">
        <f t="shared" si="2"/>
        <v>175</v>
      </c>
    </row>
  </sheetData>
  <mergeCells count="2">
    <mergeCell ref="A1:K1"/>
    <mergeCell ref="A2:K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22" zoomScale="85" zoomScaleNormal="85" workbookViewId="0">
      <selection activeCell="J40" sqref="J40"/>
    </sheetView>
  </sheetViews>
  <sheetFormatPr defaultRowHeight="15" x14ac:dyDescent="0.25"/>
  <cols>
    <col min="1" max="1" width="5.7109375" customWidth="1"/>
    <col min="2" max="2" width="64.140625" customWidth="1"/>
    <col min="3" max="10" width="6.5703125" customWidth="1"/>
    <col min="11" max="11" width="7" customWidth="1"/>
  </cols>
  <sheetData>
    <row r="1" spans="1:11" ht="21" x14ac:dyDescent="0.35">
      <c r="A1" s="6" t="s">
        <v>43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21" x14ac:dyDescent="0.35">
      <c r="A2" s="7">
        <v>2023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0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x14ac:dyDescent="0.25">
      <c r="A4" s="2">
        <v>1</v>
      </c>
      <c r="B4" s="2" t="s">
        <v>11</v>
      </c>
      <c r="C4" s="2">
        <v>15</v>
      </c>
      <c r="D4" s="2">
        <v>4</v>
      </c>
      <c r="E4" s="2">
        <v>0</v>
      </c>
      <c r="F4" s="2">
        <v>1</v>
      </c>
      <c r="G4" s="2">
        <v>0</v>
      </c>
      <c r="H4" s="2">
        <v>0</v>
      </c>
      <c r="I4" s="2">
        <v>2</v>
      </c>
      <c r="J4" s="2">
        <v>0</v>
      </c>
      <c r="K4" s="4">
        <f>SUM(C4:J4)</f>
        <v>22</v>
      </c>
    </row>
    <row r="5" spans="1:11" x14ac:dyDescent="0.25">
      <c r="A5" s="2">
        <v>2</v>
      </c>
      <c r="B5" s="2" t="s">
        <v>12</v>
      </c>
      <c r="C5" s="2">
        <v>5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4">
        <f t="shared" ref="K5:K38" si="0">SUM(C5:J5)</f>
        <v>5</v>
      </c>
    </row>
    <row r="6" spans="1:11" ht="30" x14ac:dyDescent="0.25">
      <c r="A6" s="2">
        <v>3</v>
      </c>
      <c r="B6" s="3" t="s">
        <v>13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4">
        <v>0</v>
      </c>
    </row>
    <row r="7" spans="1:11" x14ac:dyDescent="0.25">
      <c r="A7" s="2">
        <v>4</v>
      </c>
      <c r="B7" s="2" t="s">
        <v>14</v>
      </c>
      <c r="C7" s="2">
        <v>3</v>
      </c>
      <c r="D7" s="2">
        <v>0</v>
      </c>
      <c r="E7" s="2">
        <v>1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4">
        <f t="shared" si="0"/>
        <v>4</v>
      </c>
    </row>
    <row r="8" spans="1:11" x14ac:dyDescent="0.25">
      <c r="A8" s="2">
        <v>5</v>
      </c>
      <c r="B8" s="2" t="s">
        <v>15</v>
      </c>
      <c r="C8" s="2">
        <v>3</v>
      </c>
      <c r="D8" s="2">
        <v>0</v>
      </c>
      <c r="E8" s="2">
        <v>1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4">
        <f>SUM(C8:J8)</f>
        <v>4</v>
      </c>
    </row>
    <row r="9" spans="1:11" x14ac:dyDescent="0.25">
      <c r="A9" s="2">
        <v>6</v>
      </c>
      <c r="B9" s="2" t="s">
        <v>60</v>
      </c>
      <c r="C9" s="2">
        <v>2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4">
        <f>SUM(C9:J9)</f>
        <v>2</v>
      </c>
    </row>
    <row r="10" spans="1:11" x14ac:dyDescent="0.25">
      <c r="A10" s="2">
        <v>7</v>
      </c>
      <c r="B10" s="2" t="s">
        <v>16</v>
      </c>
      <c r="C10" s="2">
        <v>5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4">
        <f>SUM(C10:J10)</f>
        <v>5</v>
      </c>
    </row>
    <row r="11" spans="1:11" x14ac:dyDescent="0.25">
      <c r="A11" s="2">
        <v>8</v>
      </c>
      <c r="B11" s="2" t="s">
        <v>61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4">
        <v>0</v>
      </c>
    </row>
    <row r="12" spans="1:11" x14ac:dyDescent="0.25">
      <c r="A12" s="2">
        <v>9</v>
      </c>
      <c r="B12" s="2" t="s">
        <v>17</v>
      </c>
      <c r="C12" s="2">
        <v>10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1</v>
      </c>
      <c r="J12" s="2">
        <v>0</v>
      </c>
      <c r="K12" s="4">
        <f>SUM(C12:J12)</f>
        <v>11</v>
      </c>
    </row>
    <row r="13" spans="1:11" x14ac:dyDescent="0.25">
      <c r="A13" s="2">
        <v>10</v>
      </c>
      <c r="B13" s="2" t="s">
        <v>50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4">
        <v>0</v>
      </c>
    </row>
    <row r="14" spans="1:11" x14ac:dyDescent="0.25">
      <c r="A14" s="2">
        <v>11</v>
      </c>
      <c r="B14" s="2" t="s">
        <v>18</v>
      </c>
      <c r="C14" s="2">
        <v>10</v>
      </c>
      <c r="D14" s="2">
        <v>2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4">
        <f t="shared" ref="K14:K21" si="1">SUM(C14:J14)</f>
        <v>12</v>
      </c>
    </row>
    <row r="15" spans="1:11" x14ac:dyDescent="0.25">
      <c r="A15" s="2">
        <v>12</v>
      </c>
      <c r="B15" s="2" t="s">
        <v>62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4">
        <f t="shared" si="1"/>
        <v>0</v>
      </c>
    </row>
    <row r="16" spans="1:11" x14ac:dyDescent="0.25">
      <c r="A16" s="2">
        <v>13</v>
      </c>
      <c r="B16" s="2" t="s">
        <v>19</v>
      </c>
      <c r="C16" s="2">
        <v>2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4">
        <f t="shared" si="1"/>
        <v>2</v>
      </c>
    </row>
    <row r="17" spans="1:11" x14ac:dyDescent="0.25">
      <c r="A17" s="2">
        <v>14</v>
      </c>
      <c r="B17" s="2" t="s">
        <v>20</v>
      </c>
      <c r="C17" s="2">
        <v>2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4">
        <f t="shared" si="1"/>
        <v>2</v>
      </c>
    </row>
    <row r="18" spans="1:11" x14ac:dyDescent="0.25">
      <c r="A18" s="2">
        <v>15</v>
      </c>
      <c r="B18" s="2" t="s">
        <v>21</v>
      </c>
      <c r="C18" s="2">
        <v>4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4">
        <f t="shared" si="1"/>
        <v>4</v>
      </c>
    </row>
    <row r="19" spans="1:11" x14ac:dyDescent="0.25">
      <c r="A19" s="2">
        <v>16</v>
      </c>
      <c r="B19" s="2" t="s">
        <v>22</v>
      </c>
      <c r="C19" s="2">
        <v>0</v>
      </c>
      <c r="D19" s="2">
        <v>6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4">
        <f t="shared" si="1"/>
        <v>6</v>
      </c>
    </row>
    <row r="20" spans="1:11" x14ac:dyDescent="0.25">
      <c r="A20" s="2">
        <v>17</v>
      </c>
      <c r="B20" s="2" t="s">
        <v>23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4">
        <f t="shared" si="1"/>
        <v>0</v>
      </c>
    </row>
    <row r="21" spans="1:11" x14ac:dyDescent="0.25">
      <c r="A21" s="2">
        <v>18</v>
      </c>
      <c r="B21" s="2" t="s">
        <v>53</v>
      </c>
      <c r="C21" s="2">
        <v>1</v>
      </c>
      <c r="D21" s="2">
        <v>2</v>
      </c>
      <c r="E21" s="2">
        <v>1</v>
      </c>
      <c r="F21" s="2">
        <v>0</v>
      </c>
      <c r="G21" s="2">
        <v>0</v>
      </c>
      <c r="H21" s="2">
        <v>0</v>
      </c>
      <c r="I21" s="2">
        <v>1</v>
      </c>
      <c r="J21" s="2">
        <v>0</v>
      </c>
      <c r="K21" s="4">
        <f t="shared" si="1"/>
        <v>5</v>
      </c>
    </row>
    <row r="22" spans="1:11" x14ac:dyDescent="0.25">
      <c r="A22" s="2">
        <v>19</v>
      </c>
      <c r="B22" s="2" t="s">
        <v>25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4">
        <v>0</v>
      </c>
    </row>
    <row r="23" spans="1:11" x14ac:dyDescent="0.25">
      <c r="A23" s="2">
        <v>20</v>
      </c>
      <c r="B23" s="2" t="s">
        <v>52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4">
        <v>0</v>
      </c>
    </row>
    <row r="24" spans="1:11" x14ac:dyDescent="0.25">
      <c r="A24" s="2">
        <v>21</v>
      </c>
      <c r="B24" s="2" t="s">
        <v>27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4">
        <f>SUM(C24:J24)</f>
        <v>0</v>
      </c>
    </row>
    <row r="25" spans="1:11" x14ac:dyDescent="0.25">
      <c r="A25" s="2">
        <v>22</v>
      </c>
      <c r="B25" s="2" t="s">
        <v>28</v>
      </c>
      <c r="C25" s="2">
        <v>1</v>
      </c>
      <c r="D25" s="2">
        <v>1</v>
      </c>
      <c r="E25" s="2">
        <v>1</v>
      </c>
      <c r="F25" s="2">
        <v>0</v>
      </c>
      <c r="G25" s="2">
        <v>0</v>
      </c>
      <c r="H25" s="2">
        <v>0</v>
      </c>
      <c r="I25" s="2">
        <v>1</v>
      </c>
      <c r="J25" s="2">
        <v>0</v>
      </c>
      <c r="K25" s="4">
        <f>SUM(C25:J25)</f>
        <v>4</v>
      </c>
    </row>
    <row r="26" spans="1:11" x14ac:dyDescent="0.25">
      <c r="A26" s="2">
        <v>23</v>
      </c>
      <c r="B26" s="2" t="s">
        <v>47</v>
      </c>
      <c r="C26" s="2">
        <v>1</v>
      </c>
      <c r="D26" s="2">
        <v>1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4">
        <f>SUM(C26:J26)</f>
        <v>2</v>
      </c>
    </row>
    <row r="27" spans="1:11" x14ac:dyDescent="0.25">
      <c r="A27" s="2">
        <v>24</v>
      </c>
      <c r="B27" s="2" t="s">
        <v>55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4">
        <v>0</v>
      </c>
    </row>
    <row r="28" spans="1:11" x14ac:dyDescent="0.25">
      <c r="A28" s="2">
        <v>25</v>
      </c>
      <c r="B28" s="2" t="s">
        <v>58</v>
      </c>
      <c r="C28" s="2">
        <v>1</v>
      </c>
      <c r="D28" s="2">
        <v>1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4">
        <f>SUM(C28:J28)</f>
        <v>2</v>
      </c>
    </row>
    <row r="29" spans="1:11" x14ac:dyDescent="0.25">
      <c r="A29" s="2">
        <v>26</v>
      </c>
      <c r="B29" s="2" t="s">
        <v>54</v>
      </c>
      <c r="C29" s="2">
        <v>0</v>
      </c>
      <c r="D29" s="2">
        <v>0</v>
      </c>
      <c r="E29" s="2">
        <v>4</v>
      </c>
      <c r="F29" s="2">
        <v>0</v>
      </c>
      <c r="G29" s="2">
        <v>0</v>
      </c>
      <c r="H29" s="2">
        <v>0</v>
      </c>
      <c r="I29" s="2">
        <v>2</v>
      </c>
      <c r="J29" s="2">
        <v>0</v>
      </c>
      <c r="K29" s="4">
        <f>SUM(C29:J29)</f>
        <v>6</v>
      </c>
    </row>
    <row r="30" spans="1:11" x14ac:dyDescent="0.25">
      <c r="A30" s="2">
        <v>27</v>
      </c>
      <c r="B30" s="2" t="s">
        <v>56</v>
      </c>
      <c r="C30" s="2">
        <v>0</v>
      </c>
      <c r="D30" s="2">
        <v>0</v>
      </c>
      <c r="E30" s="2">
        <v>1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4">
        <f>SUM(C30:J30)</f>
        <v>1</v>
      </c>
    </row>
    <row r="31" spans="1:11" x14ac:dyDescent="0.25">
      <c r="A31" s="2">
        <v>28</v>
      </c>
      <c r="B31" s="2" t="s">
        <v>59</v>
      </c>
      <c r="C31" s="2">
        <v>1</v>
      </c>
      <c r="D31" s="2">
        <v>2</v>
      </c>
      <c r="E31" s="2">
        <v>0</v>
      </c>
      <c r="F31" s="2">
        <v>0</v>
      </c>
      <c r="G31" s="2">
        <v>0</v>
      </c>
      <c r="H31" s="2">
        <v>0</v>
      </c>
      <c r="I31" s="2">
        <v>1</v>
      </c>
      <c r="J31" s="2">
        <v>0</v>
      </c>
      <c r="K31" s="4">
        <f t="shared" si="0"/>
        <v>4</v>
      </c>
    </row>
    <row r="32" spans="1:11" x14ac:dyDescent="0.25">
      <c r="A32" s="2">
        <v>29</v>
      </c>
      <c r="B32" s="2" t="s">
        <v>57</v>
      </c>
      <c r="C32" s="2">
        <v>3</v>
      </c>
      <c r="D32" s="2">
        <v>5</v>
      </c>
      <c r="E32" s="2">
        <v>1</v>
      </c>
      <c r="F32" s="2">
        <v>0</v>
      </c>
      <c r="G32" s="2">
        <v>0</v>
      </c>
      <c r="H32" s="2">
        <v>0</v>
      </c>
      <c r="I32" s="2">
        <v>1</v>
      </c>
      <c r="J32" s="2">
        <v>0</v>
      </c>
      <c r="K32" s="4">
        <f t="shared" si="0"/>
        <v>10</v>
      </c>
    </row>
    <row r="33" spans="1:11" x14ac:dyDescent="0.25">
      <c r="A33" s="2">
        <v>30</v>
      </c>
      <c r="B33" s="2" t="s">
        <v>35</v>
      </c>
      <c r="C33" s="2">
        <v>0</v>
      </c>
      <c r="D33" s="2">
        <v>2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4">
        <f t="shared" si="0"/>
        <v>2</v>
      </c>
    </row>
    <row r="34" spans="1:11" x14ac:dyDescent="0.25">
      <c r="A34" s="2">
        <v>31</v>
      </c>
      <c r="B34" s="2" t="s">
        <v>36</v>
      </c>
      <c r="C34" s="2">
        <v>9</v>
      </c>
      <c r="D34" s="2">
        <v>2</v>
      </c>
      <c r="E34" s="2">
        <v>1</v>
      </c>
      <c r="F34" s="2">
        <v>0</v>
      </c>
      <c r="G34" s="2">
        <v>1</v>
      </c>
      <c r="H34" s="2">
        <v>1</v>
      </c>
      <c r="I34" s="2">
        <v>2</v>
      </c>
      <c r="J34" s="2">
        <v>1</v>
      </c>
      <c r="K34" s="4">
        <f t="shared" si="0"/>
        <v>17</v>
      </c>
    </row>
    <row r="35" spans="1:11" x14ac:dyDescent="0.25">
      <c r="A35" s="2">
        <v>32</v>
      </c>
      <c r="B35" s="2" t="s">
        <v>37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4">
        <v>0</v>
      </c>
    </row>
    <row r="36" spans="1:11" x14ac:dyDescent="0.25">
      <c r="A36" s="2">
        <v>33</v>
      </c>
      <c r="B36" s="2" t="s">
        <v>49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4">
        <v>0</v>
      </c>
    </row>
    <row r="37" spans="1:11" x14ac:dyDescent="0.25">
      <c r="A37" s="2">
        <v>34</v>
      </c>
      <c r="B37" s="2" t="s">
        <v>39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4">
        <v>0</v>
      </c>
    </row>
    <row r="38" spans="1:11" x14ac:dyDescent="0.25">
      <c r="A38" s="2">
        <v>35</v>
      </c>
      <c r="B38" s="2" t="s">
        <v>40</v>
      </c>
      <c r="C38" s="2">
        <v>28</v>
      </c>
      <c r="D38" s="2">
        <v>15</v>
      </c>
      <c r="E38" s="2">
        <v>8</v>
      </c>
      <c r="F38" s="2">
        <v>0</v>
      </c>
      <c r="G38" s="2">
        <v>0</v>
      </c>
      <c r="H38" s="2">
        <v>0</v>
      </c>
      <c r="I38" s="2">
        <v>5</v>
      </c>
      <c r="J38" s="2">
        <v>0</v>
      </c>
      <c r="K38" s="4">
        <f t="shared" si="0"/>
        <v>56</v>
      </c>
    </row>
    <row r="39" spans="1:11" x14ac:dyDescent="0.25">
      <c r="A39" s="2">
        <v>36</v>
      </c>
      <c r="B39" s="2" t="s">
        <v>41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4">
        <v>0</v>
      </c>
    </row>
    <row r="40" spans="1:11" x14ac:dyDescent="0.25">
      <c r="A40" s="2"/>
      <c r="B40" s="2" t="s">
        <v>42</v>
      </c>
      <c r="C40" s="4">
        <f t="shared" ref="C40:K40" si="2">SUM(C4:C39)</f>
        <v>106</v>
      </c>
      <c r="D40" s="4">
        <f t="shared" si="2"/>
        <v>43</v>
      </c>
      <c r="E40" s="4">
        <f t="shared" si="2"/>
        <v>19</v>
      </c>
      <c r="F40" s="4">
        <f t="shared" si="2"/>
        <v>1</v>
      </c>
      <c r="G40" s="4">
        <f t="shared" si="2"/>
        <v>1</v>
      </c>
      <c r="H40" s="4">
        <f t="shared" si="2"/>
        <v>1</v>
      </c>
      <c r="I40" s="4">
        <f t="shared" si="2"/>
        <v>16</v>
      </c>
      <c r="J40" s="4">
        <f t="shared" si="2"/>
        <v>1</v>
      </c>
      <c r="K40" s="4">
        <f t="shared" si="2"/>
        <v>188</v>
      </c>
    </row>
  </sheetData>
  <mergeCells count="2">
    <mergeCell ref="A1:K1"/>
    <mergeCell ref="A2:K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Свод</vt:lpstr>
      <vt:lpstr>сводная</vt:lpstr>
      <vt:lpstr>2018</vt:lpstr>
      <vt:lpstr>2019</vt:lpstr>
      <vt:lpstr>2020</vt:lpstr>
      <vt:lpstr>2021</vt:lpstr>
      <vt:lpstr>2022</vt:lpstr>
      <vt:lpstr>2023</vt:lpstr>
    </vt:vector>
  </TitlesOfParts>
  <Company>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2017-11-15T02:41:00Z</cp:lastPrinted>
  <dcterms:created xsi:type="dcterms:W3CDTF">2017-09-18T06:31:40Z</dcterms:created>
  <dcterms:modified xsi:type="dcterms:W3CDTF">2017-11-15T02:41:47Z</dcterms:modified>
</cp:coreProperties>
</file>